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Kovbasa\Рабочий стол\ВсОШ\2023-2024\3.Муниципальный этап\5 ПРОТОКОЛЫ\"/>
    </mc:Choice>
  </mc:AlternateContent>
  <bookViews>
    <workbookView xWindow="0" yWindow="0" windowWidth="28800" windowHeight="1233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класс'!$F$3:$J$44</definedName>
    <definedName name="_xlnm._FilterDatabase" localSheetId="4" hidden="1">'11 класс'!$B$3:$B$45</definedName>
    <definedName name="_xlnm._FilterDatabase" localSheetId="0" hidden="1">'7 класс'!$F$3:$I$34</definedName>
    <definedName name="_xlnm._FilterDatabase" localSheetId="1" hidden="1">'8 класс'!$F$3:$I$78</definedName>
    <definedName name="_xlnm._FilterDatabase" localSheetId="2" hidden="1">'9 класс'!$F$3:$J$58</definedName>
  </definedNames>
  <calcPr calcId="162913"/>
</workbook>
</file>

<file path=xl/calcChain.xml><?xml version="1.0" encoding="utf-8"?>
<calcChain xmlns="http://schemas.openxmlformats.org/spreadsheetml/2006/main">
  <c r="K22" i="5" l="1"/>
  <c r="K38" i="5"/>
  <c r="K37" i="5"/>
  <c r="K24" i="5"/>
  <c r="K28" i="5"/>
  <c r="K13" i="5"/>
  <c r="K11" i="5"/>
  <c r="K20" i="5"/>
  <c r="K10" i="5"/>
  <c r="K36" i="5"/>
  <c r="K5" i="5"/>
  <c r="K21" i="5"/>
  <c r="K35" i="5"/>
  <c r="K17" i="5"/>
  <c r="K34" i="5"/>
  <c r="K14" i="5"/>
  <c r="K7" i="5"/>
  <c r="K19" i="5"/>
  <c r="K4" i="5"/>
  <c r="K33" i="5"/>
  <c r="K27" i="5"/>
  <c r="K9" i="5"/>
  <c r="K18" i="5"/>
  <c r="K32" i="5"/>
  <c r="K12" i="5"/>
  <c r="K16" i="5"/>
  <c r="K26" i="5"/>
  <c r="K31" i="5"/>
  <c r="K6" i="5"/>
  <c r="K15" i="5"/>
  <c r="K8" i="5"/>
  <c r="K25" i="5"/>
  <c r="K30" i="5"/>
  <c r="K29" i="5"/>
  <c r="K23" i="5"/>
  <c r="K34" i="4" l="1"/>
  <c r="K39" i="4"/>
  <c r="K33" i="4"/>
  <c r="K30" i="4"/>
  <c r="K27" i="4"/>
  <c r="K13" i="4"/>
  <c r="K28" i="4"/>
  <c r="K21" i="4"/>
  <c r="K4" i="4"/>
  <c r="K44" i="4"/>
  <c r="K8" i="4"/>
  <c r="K7" i="4"/>
  <c r="K43" i="4"/>
  <c r="K20" i="4"/>
  <c r="K23" i="4"/>
  <c r="K42" i="4"/>
  <c r="K35" i="4"/>
  <c r="K29" i="4"/>
  <c r="K26" i="4"/>
  <c r="K22" i="4"/>
  <c r="K41" i="4"/>
  <c r="K38" i="4"/>
  <c r="K18" i="4"/>
  <c r="K6" i="4"/>
  <c r="K10" i="4"/>
  <c r="K12" i="4"/>
  <c r="K25" i="4"/>
  <c r="K5" i="4"/>
  <c r="K17" i="4"/>
  <c r="K16" i="4"/>
  <c r="K14" i="4"/>
  <c r="K11" i="4"/>
  <c r="K37" i="4"/>
  <c r="K32" i="4"/>
  <c r="K15" i="4"/>
  <c r="K19" i="4"/>
  <c r="K31" i="4"/>
  <c r="K40" i="4"/>
  <c r="K24" i="4"/>
  <c r="K36" i="4"/>
  <c r="K9" i="4"/>
  <c r="H38" i="3"/>
  <c r="J16" i="1" l="1"/>
  <c r="J21" i="1"/>
  <c r="J28" i="1"/>
  <c r="J27" i="1"/>
  <c r="J23" i="1"/>
  <c r="J13" i="1"/>
  <c r="J22" i="1"/>
  <c r="J18" i="1"/>
  <c r="J29" i="1"/>
  <c r="J4" i="1"/>
  <c r="J19" i="1"/>
  <c r="J20" i="1"/>
  <c r="J11" i="1"/>
</calcChain>
</file>

<file path=xl/comments1.xml><?xml version="1.0" encoding="utf-8"?>
<comments xmlns="http://schemas.openxmlformats.org/spreadsheetml/2006/main">
  <authors>
    <author/>
  </authors>
  <commentList>
    <comment ref="H4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не указан  объем Для полной заправки, который необходимо залить -2
не расчитана масса топлива в фунтах  -1
не пояснен расчет массы топлива в фунтах -1</t>
        </r>
      </text>
    </comment>
    <comment ref="I4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 xml:space="preserve">график- не прямая, вид зависимостия не указан, 
</t>
        </r>
      </text>
    </comment>
    <comment ref="G5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Zav_3:
-4 б. за вопрос № 3,не соотвюкритериям
-1 б нет скорости Юлия
-1 б нет времени встречи</t>
        </r>
      </text>
    </comment>
    <comment ref="H5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Zav_3:
-3 б,ответ № 3 не соотв.критериям</t>
        </r>
      </text>
    </comment>
    <comment ref="F6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Zav_3:
-4 б за вопрос 3,есть ответ только на последний пункт</t>
        </r>
      </text>
    </comment>
    <comment ref="H6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 xml:space="preserve">Халецкая Н.В
+2 б за ответ о полной запрвке
+1 б рассчитана верно масса топлива </t>
        </r>
      </text>
    </comment>
    <comment ref="F7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Admin:
-2бнет удлинения шарфа</t>
        </r>
      </text>
    </comment>
    <comment ref="F8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 xml:space="preserve">Zav_3:
-1б нет ответа о скорости быбы Любы
-4 б нет ответа нв вопрос № 3 </t>
        </r>
      </text>
    </comment>
    <comment ref="G8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Zav_3:
-1 б нет времени Юлия до корзины
-1 б нет скорости Юлия
-1 б нет времени встречи</t>
        </r>
      </text>
    </comment>
    <comment ref="I8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Zav_3:
- 2б,неправильно указан объем капли
-2 б неправильно рассчитан объм воды в мензурке</t>
        </r>
      </text>
    </comment>
    <comment ref="F9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 xml:space="preserve">Zav_3:
</t>
        </r>
      </text>
    </comment>
    <comment ref="G9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 xml:space="preserve">Zav_3:
-1б скорость сближения Юлия
-1 б.нет времени с момента старта до встречи
-2б времени встречи
-1ботсут.встреча во втором забеге
</t>
        </r>
      </text>
    </comment>
    <comment ref="H9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Zav_3:
-1 б неверный расчет фунтов в баке</t>
        </r>
      </text>
    </comment>
    <comment ref="I9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Zav_3:
-4 б за отсутствие графика</t>
        </r>
      </text>
    </comment>
    <comment ref="F10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Zav_3:
-4 б решение на вопрос № 3 не соответствует критериям</t>
        </r>
      </text>
    </comment>
    <comment ref="G10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 xml:space="preserve">Zav_3:
- 2 б,не соотв.критериям ответ на 1 вопрос
-2 б частично дан ответ на вопрос № 2
нет скорости сближения Юлия и Алеши
</t>
        </r>
      </text>
    </comment>
    <comment ref="H10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Zav_3:
-2 б ,нет пояснений в вопросу 1
-1 б,нет соотношения масс
-1 б нет полного объма баков</t>
        </r>
      </text>
    </comment>
    <comment ref="I10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Zav_3:
-6 б,решение вопросов 2,3,4 не соответствует критериям</t>
        </r>
      </text>
    </comment>
    <comment ref="G11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 xml:space="preserve">неверно решен вариант второго забега (5 б)
</t>
        </r>
      </text>
    </comment>
    <comment ref="H11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 xml:space="preserve">найдено: объем бака с пояснением, масса топлива в баках, сколько фунтов кг. Остальное не соответствует критериям
</t>
        </r>
      </text>
    </comment>
    <comment ref="I11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 xml:space="preserve">подписаны оси и рассталены точки. Оси постороены наоборот. По всем остальным критериям неверыне ответы
</t>
        </r>
      </text>
    </comment>
    <comment ref="F12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Admin:
+2бправильно рассчитана длина шарфа в вопросе № 3 
+1бвремя вязания
ответы на остальные вопросы не соотв.критериям</t>
        </r>
      </text>
    </comment>
    <comment ref="G12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Admin:
-1бнет скорости Алеши
-1бнет скорости Юлия
-1бнет скорости сближения
-1бнет времени добраться до корзины</t>
        </r>
      </text>
    </comment>
    <comment ref="H12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 xml:space="preserve">Admin:
+2 б посчитан полныйобъем и масса топлива
</t>
        </r>
      </text>
    </comment>
    <comment ref="F13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в третьем вопросе: нет расчета сокрости вязания, в том числе при вмешательстве кота (4б)</t>
        </r>
      </text>
    </comment>
    <comment ref="G13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верно определено  расстояние от места старта до корзины. По осмтальным критериям ответы неверны.</t>
        </r>
      </text>
    </comment>
    <comment ref="H13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 xml:space="preserve">не определена масса топлива в фунтах (3 б)
</t>
        </r>
      </text>
    </comment>
    <comment ref="I13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не указано, что зависимость линейная, нет расчета объема капли (пояснения как получено значение), неверен ответ на 4 вопрос)</t>
        </r>
      </text>
    </comment>
    <comment ref="F14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Admin:
-2 б нет скорости бабаы Любы</t>
        </r>
      </text>
    </comment>
    <comment ref="G14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Admin:
-7 б ответы на вопросы 2 и 3 не соответствуют критериям</t>
        </r>
      </text>
    </comment>
    <comment ref="H14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Admin:
-4б,ответ на вопрос 3 не соответствует критериям</t>
        </r>
      </text>
    </comment>
    <comment ref="I14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 xml:space="preserve">Admin:
сделан график и дан правильный ответ на вопрос об объеме воды </t>
        </r>
      </text>
    </comment>
    <comment ref="F15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Zav_3:
-2 б нет скорости бабушки
-2 б нет скорости увеличения длины шарфа с учетом деят.кота</t>
        </r>
      </text>
    </comment>
    <comment ref="G15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Zav_3:
-1б нет скрости Алеши
-1 б нет скорости Юлия
-1 бнет скрости сближения
-2 б время встречи
-1 б время встречи
+1 б за визуалтзацию задачи</t>
        </r>
      </text>
    </comment>
    <comment ref="H15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 xml:space="preserve">Zav_3:
-4 б, ответ на вопрос 3 не соотв.критериям
-2 б нет пояснений </t>
        </r>
      </text>
    </comment>
    <comment ref="I15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 xml:space="preserve">Zav_3:
-7 б,ответы на вопросы не соотв.критериям </t>
        </r>
      </text>
    </comment>
    <comment ref="F16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 xml:space="preserve">не указано:
Баба Люба вяжет в течение 1 часа 1 б
Баба Люба вяжет со скоростью 12/20=0.6 см/мин 2 б
С учётом деятельности кота длина шарфа увеличивается со скоростью 0.6-0.2=0.4
см/мин 2 б
</t>
        </r>
      </text>
    </comment>
    <comment ref="G16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не указано:
Скорость сближения Юлия и Алёши 5/3 + 10/3 = 15/3=5 м/c    1 б
С момента начала движения Юлия встреча произойдёт через 30 / 5 = 6 с 1 б
Расстояние от старта до места встречи – расстояние, которое прошел Юлий: 5/3*6=10 м 1 б
С момента старта встреча произойдёт через 6+9=15 сек 2 б
Во втором случае встреча произойдёт через 18+6=24 с  1 б</t>
        </r>
      </text>
    </comment>
    <comment ref="H16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 xml:space="preserve">не указано:
Пояснение для расчёта полного объёма баков 1
Для полной заправки необходимо залить ...17 925 л 2
Пояснение для расчёта массы топлива в баках 1
масса этого топлива в фунтах 1
Пояснение расчёта массы топлива в фунтах 2
Опредеение отношения  этих масс 1 </t>
        </r>
      </text>
    </comment>
    <comment ref="I16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не указано:
проведена прямая (прямая – это не кривая (sic!)) – 1б
Указано, что по графику зависимость V от t линейная. 1б
объём одной капли 2б
Четвёртый вопрос. объём воды, который будет в мензурке спустя 120 секунд 2б</t>
        </r>
      </text>
    </comment>
    <comment ref="F17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Admin:
-2б,нет длины шарфа с учетом деят.кота</t>
        </r>
      </text>
    </comment>
    <comment ref="G17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Admin:
-7брешение не соотв.критериям</t>
        </r>
      </text>
    </comment>
    <comment ref="I17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Admin:
баллытолькоза график
-7брешение не соотв.критериям</t>
        </r>
      </text>
    </comment>
    <comment ref="F18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найден ответ на первый вопрос, верно определено, что С половинной скоростью шарф удлинится на 18 см
остальное решение не соответствует критериям</t>
        </r>
      </text>
    </comment>
    <comment ref="G18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определена скорость Юлия и расстояние от старта до корзины, остальые расчеты не соответсвуют критериям (нет пояснений, каким образом ученик получил численные ответы)</t>
        </r>
      </text>
    </comment>
    <comment ref="H18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сделаны расчеты объема полного бака и массы топлива с пояснением, все остальное не соответствует критериям</t>
        </r>
      </text>
    </comment>
    <comment ref="I18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 xml:space="preserve">график- не прямая, вид зависимостия не указан, неверн ответ на вопросы №2, 4 
</t>
        </r>
      </text>
    </comment>
    <comment ref="G19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найдено расстояние от старта до корзины и скорость Алеши. Более расчетов нет</t>
        </r>
      </text>
    </comment>
    <comment ref="H19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 xml:space="preserve">не приступал
</t>
        </r>
      </text>
    </comment>
    <comment ref="I19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 xml:space="preserve">не приступал
</t>
        </r>
      </text>
    </comment>
    <comment ref="F20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 xml:space="preserve">неверно определены скорость и длина шарфа  при вмешательстве кота
</t>
        </r>
      </text>
    </comment>
    <comment ref="G20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найдено расстояние от старта до корзины и скорость Алеша. Все остальные расчеты неверны</t>
        </r>
      </text>
    </comment>
    <comment ref="H20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неверные ответы оп всем критериям</t>
        </r>
      </text>
    </comment>
    <comment ref="I20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 xml:space="preserve">постороены наоборот. По всем остальным критериям неверыне ответы
</t>
        </r>
      </text>
    </comment>
    <comment ref="F21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нет ответа на третий волпрос (6 б):
Баба Люба вяжет со скоростью 12/20=0.6 см/мин 2 б
С учётом деятельности кота длина шарфа увеличивается со скоростью 0.6-0.2=0.4
см/мин
2 б
За 30 минут длина шарфа увеличится на 0.4*30=12 см 2 б</t>
        </r>
      </text>
    </comment>
    <comment ref="G21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определена скорость Юлия, расстояние от старта до корзины, время бега Юдия до корзины. Остальые расчеты не соответсвуют критериям (нет пояснений, каким образом ученик получил численные ответы)</t>
        </r>
      </text>
    </comment>
    <comment ref="H21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 xml:space="preserve">не указано:
Пояснение для расчёта полного объёма баков 1
Пояснение для расчёта массы топлива в баках 1
массв этого топлива в фунтах 1
Пояснение расчёта массы топлива в фунтах 2
Опредеение отношения  этих масс 1 </t>
        </r>
      </text>
    </comment>
    <comment ref="I21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ни по одному пункту критериев нет верных ответов</t>
        </r>
      </text>
    </comment>
    <comment ref="F22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не указано время вязания,  нет ответа на вопрос №3</t>
        </r>
      </text>
    </comment>
    <comment ref="G22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Расстояние от старта до места встречи – расстояние, которое прошел Юлий: 5/3*6=10 м 1 б
С момента начала движения Юлия встреча произойдёт через 30 / 5 = 6 с 1 б
Расстояние от старта до места встречи – расстояние, которое прошел Юлий: 5/3*6=10 м 1 б
С момента старта встреча произойдёт через 6+9=15 сек 2 б
Во втором случае встреча произойдёт через 18+6=24 с 1б</t>
        </r>
      </text>
    </comment>
    <comment ref="H22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задание не выполнялось</t>
        </r>
      </text>
    </comment>
    <comment ref="I22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ни по одному пункту критериев нет верных ответов</t>
        </r>
      </text>
    </comment>
    <comment ref="F23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 xml:space="preserve">неверно определены скорость вязания и длина шарфа  при вмешательстве кота
</t>
        </r>
      </text>
    </comment>
    <comment ref="G23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определена скорость Юлия и расстояние от старта до корзины, остальые расчеты не соответсвуют критериям (нет пояснений, каким образом ученик получил численные ответы)</t>
        </r>
      </text>
    </comment>
    <comment ref="H23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Верно найден только объем полного бака, на остальные вопросы ответеы неверны</t>
        </r>
      </text>
    </comment>
    <comment ref="I23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Решение не предоставлено</t>
        </r>
      </text>
    </comment>
    <comment ref="F24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Zav_3:
-2б нет длины шарфа с учтом деят.кота</t>
        </r>
      </text>
    </comment>
    <comment ref="G24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Zav_3
решение не соотв.критериям</t>
        </r>
      </text>
    </comment>
    <comment ref="F25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Zav_3:
-1  б,ответ на вопрос № 2 не соотв.критериям
-4 б,отсутствуют ответы на третий вопрос</t>
        </r>
      </text>
    </comment>
    <comment ref="G25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Zav_3:
-8 б.ответы на второй и третий вопрос не соотв.критериям</t>
        </r>
      </text>
    </comment>
    <comment ref="H25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Zav_3:
правильно рассчитана только полнаыя заправка бака,остальное не соответствует критериям</t>
        </r>
      </text>
    </comment>
    <comment ref="F26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Zav_3:
решение не соотв.критериям</t>
        </r>
      </text>
    </comment>
    <comment ref="H26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Zav_3:
-5 б. решение впроса № 3 не соотв.критериям</t>
        </r>
      </text>
    </comment>
    <comment ref="F27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нет ответа на третий волпрос (6 б):
Баба Люба вяжет со скоростью 12/20=0.6 см/мин 2 б
С учётом деятельности кота длина шарфа увеличивается со скоростью 0.6-0.2=0.4
см/мин
2 б
За 30 минут длина шарфа увеличится на 0.4*30=12 см 2 б</t>
        </r>
      </text>
    </comment>
    <comment ref="G27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невозможно оценить задание в связи с отсутствием у ученкиа пояснений, формул и единиц измерения почти всех величин, написаны только численные выражения, поэтому применить критерии оценивания невозможно</t>
        </r>
      </text>
    </comment>
    <comment ref="H27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задание не выполнялось</t>
        </r>
      </text>
    </comment>
    <comment ref="I27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ни по одному пункту критериев нет верных ответов</t>
        </r>
      </text>
    </comment>
    <comment ref="F28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найден ответ на первый вопрос,
остальное решение не соответствует критериям</t>
        </r>
      </text>
    </comment>
    <comment ref="G28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верно определена скорость Юлия, остальное решение отсутствует</t>
        </r>
      </text>
    </comment>
    <comment ref="H28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решение задания не выполнялось</t>
        </r>
      </text>
    </comment>
    <comment ref="I28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 xml:space="preserve">верно указана прямая зависимость величин V(t), более в решении ничего нет
</t>
        </r>
      </text>
    </comment>
    <comment ref="F29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решение не соответсвует критериям</t>
        </r>
      </text>
    </comment>
    <comment ref="G29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 xml:space="preserve">решение не соответсвует критериям
</t>
        </r>
      </text>
    </comment>
    <comment ref="H29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 xml:space="preserve">решение не соответсвует критериям
</t>
        </r>
      </text>
    </comment>
    <comment ref="I29" authorId="0" shapeId="0">
      <text>
        <r>
          <rPr>
            <sz val="11"/>
            <color rgb="FF000000"/>
            <rFont val="Arial"/>
            <family val="2"/>
            <charset val="204"/>
            <scheme val="minor"/>
          </rPr>
          <t>оформлен равномерный масштаб по осям, все -остальное  решение не соответсвует критериям</t>
        </r>
      </text>
    </comment>
  </commentList>
</comments>
</file>

<file path=xl/comments2.xml><?xml version="1.0" encoding="utf-8"?>
<comments xmlns="http://schemas.openxmlformats.org/spreadsheetml/2006/main">
  <authors>
    <author>Reserv-2</author>
  </authors>
  <commentList>
    <comment ref="G5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 -2б сила натяжения нити, -2б условие равновесия рычага, -2б с учётом массы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-2б не указано, что будет при больших значениях массы балки. -2б когда балка теряет контакт со стержнем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-1б расчёты в третьем критерии, численное значение в Дж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-1б численного значения плотностей нет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-1б расчёт количества теплоты в уравнении теплового баланса (вместо удельной льда надо воды),  теплоёмкости ль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нет решения задачи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-1б расчёт плотности и Архимедовой силы  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условие равновесия для балки, критерии не выполнены 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-4б по второму вопросу ответы отсутствуют, в ответе  на третий вопрос кг не выражены в граммы, не округлено до двух значащих цифр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-4б высоты жидкостей неверны, расчёты плотностей жидкости  отсутствуют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-2б сила натяжения,
 -2б расчёт массы, -2б балка теряет контакт со стержнем, -2б балка упирается в стержень не прписано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-1б вычислительная ошибка при расчёте количества теплоты, числовое значение массы льда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нет решения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-2б сила давления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-7б (-2б плавления льда отсутствует, -4б нет расчётов)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-1б масштаб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-2б не сказано, где сила давления больше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условие равновесия для балки с учётом сил не соответствует критериям задачи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-2б при расчёте массы льда использовано количество теплоты из первого вопроса  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все критерии не выполнены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-6б 1,4,5 ошибки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-7б (ошибки в процессах)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-6 (нет решения)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-2б(сила давления)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(2 и 3 вопрос решений нет)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ощибки в графике, решений нет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-4б нет решения на 4 и 5 вопросы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-2б условие равновесия рычаса, правило моментов, -2б расчёт массы, -2б стержень не может опрокинуться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-8б удельные теплоёмкости перепутаны, уравнения теплового баланса для льда и каменного угля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-9б (-3б масштаб по оси высоты, график,точки;
 -6б нет решения)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-6б силы давления не одинаковы, неверно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условие равновесия балки, когда балка теряет контакт со стержнем, когда балка упирается в стержень. сила натяжения нити, ошибки в расчёте массы, ошибка в ответе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-2б перепутал удельную теплоёмкость льда с водой при расчёте (для нагревания воды надо растопить лёд), -7б нет решения по 2 и 3 вопросу, ответы неверные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-2б расчёт высот неверный, -2б объём неверный, -2б сила Архимеда первая и плотности не верны 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-6б силы давления неверны, нет решения по четвёртому и пятому вопросу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-4б в первом и втором вопросе перепутана удельная теплоёмкость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-6б(-2б силы давления, -2б давление на цилиндр А, -2б давление на цилиндрВ)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условие равновесия рычага, ошибка в свойствах блоков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-8б (-1б перепутана удельная теплоёмкость, -3б уравнение теплового баланса, -4б нет решения)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-6б нет решений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-2б сила давления не рассмотрена, -2б нет расчёта давления на цилинд А, -2б нет расчёта давления на цилиндр В 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условие равновесия рычага неверно, уравнение равновесия для балки, сила натяжения нити,  расчёты массы отсутствуют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-3б количества теплоты для плавления льда нет, -3б удельная теплота плавления льда пропущена при расчёте массы льда,
 -4б не учтено 30% тепла, выделяемого при сгорании угля, перепутана удельная теплоёмкость, вместо воды использована для льда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-6б расчёты высоты жидкостей, объёма металлического тела и плотности жидкостей не верны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нет решения 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нет решения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--2б удельная теплоёмкость льда вместо воды при расчёте количества теплоты</t>
        </r>
      </text>
    </comment>
    <comment ref="I27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нет решения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-2б сила давления разная, -8б нет формул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решения нет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-3б в формуле не учтена удельная теплоёмкость воды, вместо неё удельная теплоёмкость льда, лёд растопили, ответ неверный; -1б придобавлении льда перепутана также вместо удельной теплоёмкости воды стоит удельная теплоёмкость льда,
 -4б-не учтено сгорание угля, уравнение теплового баланса, не учтено 0,3 количества теплоты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-1б масштаб по осям, 
-2б находил массу вместо объёма, -2б не плотности жидкости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-2б сила давления не верна, -2б не обоснования отношения площадей, -2б нет давления на цилиндр А, -2б нет давления на цилинд В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-1об нет решения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-9б отсутствует процесс плавления льда, перепутана удельная теплоёмкость при расчёте количества теплоты, остальные критерии не выполнены</t>
        </r>
      </text>
    </comment>
    <comment ref="I30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-8б (2б не подписаны оси и неравномерный масштаб), нет расчётов высоты. Объёма и плотности жидкости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-2б силы давления не равны,-6 б силы в Паскалях, перемешано с площадями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-2б сила натяжения нити. -6б условие равновесия для балки, -2б балка упирается в стержень, -1б окончательный ответ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-3б в ответе не учёл удельную теплоёмкость воды, у него льда; -3б при добавлении льда вода отдаёт тепло. Нет плавления льда; -2б вместо удельной теплоёмкости воды удельная теплоёмкость льда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объём тела,  плотности, график, расчёты 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нет решения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нет решения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нет решения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-6б высоты жидкостей нет рачсётов, -2б объёмов нет, -2б расчётов плотности нет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-2б нет силы давления, -2б отношение площадей, -2б отношение высот, -4б давление на основания А и В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нет решения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-3б нагревание воды отсутствует, перепутана масса льда при плавлении льда,
 -3б масса льда неверно выражена, -4б отсутствую расчёты массы каменного угля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-6б отсутствуют остальные критерии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-2б сила давления. -2б давление на цилинд А, нет формул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нет решения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нет решения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критерии не выполнены(сила давления неверна, она одинаковая)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-10б, критерии не выполнены, не прописана сила натяжения нити, нет условия равновесия для балки</t>
        </r>
      </text>
    </comment>
    <comment ref="H44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-10б. Критерии не выполнены. -2б не учтена масса воды для расчёта количества теплоты, -2б неверно уравнение теплового баланса</t>
        </r>
      </text>
    </comment>
    <comment ref="I44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-9б критерии не выполнены, -1б неравномерный масштаб, -1б точки не соответствуют таблице., -1б прямые неверные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-2б сила давления неверна, -6б нет пояснений с 1-5 вопросы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не решенря</t>
        </r>
      </text>
    </comment>
    <comment ref="H45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-3б по 1 и 2 вопросу, перепутаны удельные теплоёмкости: вместо воды стоит лёд; -6б уравнение теплового баланса отсутствует, не учтено 30% тепла выделяемого при сгорании угля</t>
        </r>
      </text>
    </comment>
    <comment ref="I45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-2б оси не подписаны. -2б Неравномерный  масштаб; -2б нет расчёта объёма тела, только масса, -2б  расчёта плотности неверный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пусто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-1об пустая работа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чистый лист</t>
        </r>
      </text>
    </comment>
    <comment ref="I54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-1юб чистый лист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-4б нет формул не сказано про силу давления, -2б давление на основание цилиндра А, -2б давление на основание цилиндра В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нет решений</t>
        </r>
      </text>
    </comment>
    <comment ref="H55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нет решений</t>
        </r>
      </text>
    </comment>
    <comment ref="I55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нет решений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решение отсутствует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решение отсутствует</t>
        </r>
      </text>
    </comment>
    <comment ref="H56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решение отсутствует</t>
        </r>
      </text>
    </comment>
    <comment ref="I56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решение отсутствует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решения нет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условие равновесия для балки неверно, остальные критерии не выполнены</t>
        </r>
      </text>
    </comment>
    <comment ref="H57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в первом вопросе количество теплоты неверно, остальные критерии не выполнены</t>
        </r>
      </text>
    </comment>
    <comment ref="I57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решения нет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-2б силы давления с ошибкой,
 -8б остальные критерии не выполнены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решения нет</t>
        </r>
      </text>
    </comment>
    <comment ref="H58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-3б не нагрели  лёд и лёд не расплавили,-3б нахождение массы льда, плавление льда,
 -4б  не растоплен лёд, масса каменного угля </t>
        </r>
      </text>
    </comment>
    <comment ref="I58" authorId="0" shapeId="0">
      <text>
        <r>
          <rPr>
            <b/>
            <sz val="9"/>
            <color indexed="81"/>
            <rFont val="Tahoma"/>
            <family val="2"/>
            <charset val="204"/>
          </rPr>
          <t>Reserv-2:</t>
        </r>
        <r>
          <rPr>
            <sz val="9"/>
            <color indexed="81"/>
            <rFont val="Tahoma"/>
            <family val="2"/>
            <charset val="204"/>
          </rPr>
          <t xml:space="preserve">
-10б решения нет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учитано, что растяжение на двух пружинах неравное в силу разной жесткости пружин.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переведены сантиметры в метры, из-за чего нарушилась раззмерность и ответ оказался численно неверным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учитано, что растяжение на двух пружинах неравное в силу разной жесткости пружин.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учитано, что растяжение на двух пружинах неравное в силу разной жесткости пружин.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обосновано изменение массы в третьем вопросе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учитано, что растяжение на двух пружинах неравное в силу разной жесткости пружин.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учитано, что растяжение на двух пружинах неравное в силу разной жесткости пружин.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Нет решения третьего вопроса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учитано, что растяжение на двух пружинах неравное в силу разной жесткости пружин.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Неверное значение удлинений пружин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Неправильно сделан вывод об изменении объема, а следовательно и массы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Неверное записана кинематическая связь удлинения пружин и смещения блока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обосновано изменение массы, не учитано изменение при составлении уравнения третьего вопроса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Неверно найдено выражение для удлинений пружин, при решении не учтена связь удлинения пружин и смещения блока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Необосновано составление уравнения в третьем вопросе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Неверно записана кинематическая связь удлинения пружин и смещения блока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Неверно записана кинематическая связь удлинения пружин и смещения блока 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учитано, что растяжение на двух пружинах неравное в силу разной жесткости пружин.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В первом вопросе дан ответ на противоположный вопрос, неверные вычисления в третьем вопросе при решении уравнения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Решение не доведено до конца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учитано, что растяжение на двух пружинах неравное в силу разной жесткости пружин.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Неверно посчитано значение установившейся температуры в третьем вопросе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учитано, что растяжение на двух пружинах неравное в силу разной жесткости пружин.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учитано, что растяжение на двух пружинах неравное в силу разной жесткости пружин.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Неверно получено соотношение в первом вопросе из-за чего остальные так же неверны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учитано, что растяжение на двух пружинах неравное в силу разной жесткости пружин.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Нет ответа на третий вопрос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учитано, что растяжение на двух пружинах неравное в силу разной жесткости пружин.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В первом вопросе неверно использована конечная температура, второй вопрос не обоснован, в третьем неверно определено изменение массы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учитано, что растяжение на двух пружинах неравное в силу разной жесткости пружин.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учитано, что растяжение на двух пружинах неравное в силу разной жесткости пружин.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В задаче изменились линейные размеры, а не объем. 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Дан ответ на противоположный вопрос в первой части задачи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учитано, что растяжение на двух пружинах неравное в силу разной жесткости пружин.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В первом вопросе дан ответ на противоположный вопрос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учитано, что растяжение на двух пружинах неравное в силу разной жесткости пружин.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учитано изменение масссы в третьем вопросе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учитано, что растяжение на двух пружинах неравное в силу разной жесткости пружин.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Во втором вопросе неверное уравнение теплового баланса, в третьем не обосновано изменении массы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учитано, что растяжение на двух пружинах неравное в силу разной жесткости пружин. Для силы упругости использована формула потенциальной энергии пружины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Во втором вопросе решение недоведено до конца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учитано, что растяжение на двух пружинах неравное в силу разной жесткости пружин.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учитано, что растяжение на двух пружинах неравное в силу разной жесткости пружин.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Неверно определено изменение массы в третьем вопросе, а так же изменение температуры воды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учитано, что растяжение на двух пружинах неравное в силу разной жесткости пружин.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Неверные рассуждения в третьем вопросе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учитано, что растяжение на двух пружинах неравное в силу разной жесткости пружин.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Нет ответа на третий вопрос, неверно найдено изменение массы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учитано, что растяжение на двух пружинах неравное в силу разной жесткости пружин.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учитано, что растяжение на двух пружинах неравное в силу разной жесткости пружин.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Найден ответ только на первый вопрос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учитано, что растяжение на двух пружинах неравное в силу разной жесткости пружин.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Нет ответа на второй и третий вопрос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учитано, что растяжение на двух пружинах неравное в силу разной жесткости пружин.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обоснован второй и третий вопрос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учитано, что растяжение на двух пружинах неравное в силу разной жесткости пружин.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Неверные вычисления в первом вопросе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учитано, что растяжение на двух пружинах неравное в силу разной жесткости пружин.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Неверные вычисления в первой задаче, неверное обоснование изменения массы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учитано, что растяжение на двух пружинах неравное в силу разной жесткости пружин.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обосновано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учитано, что растяжение на двух пружинах неравное в силу разной жесткости пружин.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</commentList>
</comments>
</file>

<file path=xl/comments4.xml><?xml version="1.0" encoding="utf-8"?>
<comments xmlns="http://schemas.openxmlformats.org/spreadsheetml/2006/main">
  <authors>
    <author>Anastasiia Kulikova</author>
    <author>1</author>
  </authors>
  <commentLis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Неверное поняты вопросы про количество теплоты. В задаче нужно найти "полученное", то есть без учета отданного</t>
        </r>
      </text>
    </comment>
    <comment ref="G4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 верно получено окончательное выражение для минимальной скорости</t>
        </r>
      </text>
    </comment>
    <comment ref="H4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 верно проведен анализ полученной зависимости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Ошибка во 2 законе Ньютона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Верно найдена работа и количество теплоты, полученное в изохорных процессах</t>
        </r>
      </text>
    </comment>
    <comment ref="G5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H5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 верно проведен анализ полученной зависимости</t>
        </r>
      </text>
    </comment>
    <comment ref="J5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Не учтено двукратное прохождение CD и BC, неверно найдена работа</t>
        </r>
      </text>
    </comment>
    <comment ref="G6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верно записана только скорость движения центра масс</t>
        </r>
      </text>
    </comment>
    <comment ref="H6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 верно проведен анализ полученной зависимости</t>
        </r>
      </text>
    </comment>
    <comment ref="J6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неверно по всем критериям</t>
        </r>
      </text>
    </comment>
    <comment ref="G7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H7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 верно проведен анализ полученной зависимости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Ошибка во2 законе Ньютона</t>
        </r>
      </text>
    </comment>
    <comment ref="G8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H8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 верно проведен анализ полученной зависимости</t>
        </r>
      </text>
    </comment>
    <comment ref="J8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0 по всем критериям</t>
        </r>
      </text>
    </comment>
    <comment ref="G9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H9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 верно проведен анализ полученной зависимости</t>
        </r>
      </text>
    </comment>
    <comment ref="J9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Верно найдена работа и количество теплоты, полученное в изохорных процессах</t>
        </r>
      </text>
    </comment>
    <comment ref="G10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верно записана только скорость движения центра масс</t>
        </r>
      </text>
    </comment>
    <comment ref="H10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 верно проведен анализ полученной зависимости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Есть связь выоты и угла. 2й закон Ньютона неверен</t>
        </r>
      </text>
    </comment>
    <comment ref="J10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неверно по всем критериям</t>
        </r>
      </text>
    </comment>
    <comment ref="G11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верно записана только скорость движения центра масс</t>
        </r>
      </text>
    </comment>
    <comment ref="H11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 верно проведен анализ полученной зависимости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Ошибки в геометрических соотношениях</t>
        </r>
      </text>
    </comment>
    <comment ref="J11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Работа найдена неверно. Неверно понят вопрос задачи о нахождении количества теплоты. КПД верно</t>
        </r>
      </text>
    </comment>
    <comment ref="G12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H12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Верный рисунок с указанием сил, связь высоты и угла</t>
        </r>
      </text>
    </comment>
    <comment ref="J12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Верно найдена работа. При нахождении количества теплоты не учтено двойное прохождение участков CD и BC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H13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J13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неверно по всем критериям</t>
        </r>
      </text>
    </comment>
    <comment ref="G14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верно записана только скорость движения центра масс</t>
        </r>
      </text>
    </comment>
    <comment ref="H14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 верно проведен анализ полученной зависимости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Верно расставлены силы, найдена связь высоты с углом</t>
        </r>
      </text>
    </comment>
    <comment ref="J14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Верно найдено количество теплоты, полученное в изохорных процессах</t>
        </r>
      </text>
    </comment>
    <comment ref="G15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H15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 верно проведен анализ полученной зависимости</t>
        </r>
      </text>
    </comment>
    <comment ref="J15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Для изохорных процессов полученное Q без учета двукратного прохождения CD, остальное неверно</t>
        </r>
      </text>
    </comment>
    <comment ref="G16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J16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H17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Верна связь высоты и угла</t>
        </r>
      </text>
    </comment>
    <comment ref="J17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Верно найдена работа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H18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 верно проведен анализ полученной зависимости</t>
        </r>
      </text>
    </comment>
    <comment ref="J18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Верно найдена работа, остальное нет</t>
        </r>
      </text>
    </comment>
    <comment ref="G19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 верно проведен анализ полученной зависимости</t>
        </r>
      </text>
    </comment>
    <comment ref="J19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G20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
</t>
        </r>
      </text>
    </comment>
    <comment ref="H20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J20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0 по всем критериям</t>
        </r>
      </text>
    </comment>
    <comment ref="G21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H21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 верно проведен анализ полученной зависимости</t>
        </r>
      </text>
    </comment>
    <comment ref="I21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Есть аналог связи высоты и угла</t>
        </r>
      </text>
    </comment>
    <comment ref="J21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Верно найдены количества теплоты, полученные при постоянном давлении и объеме 
3+3 балла</t>
        </r>
      </text>
    </comment>
    <comment ref="G22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H22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Правильное указание составляющих ускорения и выражение высоты через угол</t>
        </r>
      </text>
    </comment>
    <comment ref="J22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0 по всем критериям</t>
        </r>
      </text>
    </comment>
    <comment ref="G23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H23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 верно проведен анализ полученной зависимости</t>
        </r>
      </text>
    </comment>
    <comment ref="J23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0 по всем критериям</t>
        </r>
      </text>
    </comment>
    <comment ref="G24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H24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I24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Ошибки в геометрических соотношениях для высоты</t>
        </r>
      </text>
    </comment>
    <comment ref="J24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G25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H25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Ошибки во 2 законе Ньютона. Есть расставленные силы, ускорения и аналог связи высоты с углом.</t>
        </r>
      </text>
    </comment>
    <comment ref="J25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0 по всем критериям</t>
        </r>
      </text>
    </comment>
    <comment ref="G26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верно записана только скорость движения центра масс</t>
        </r>
      </text>
    </comment>
    <comment ref="H26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Есть аналог связи высоты с углом</t>
        </r>
      </text>
    </comment>
    <comment ref="J26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0 по всем критериям</t>
        </r>
      </text>
    </comment>
    <comment ref="G27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H27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I27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Верно расставлены силы</t>
        </r>
      </text>
    </comment>
    <comment ref="J27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G28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H28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Верна связь высоты и угла, остальное нет</t>
        </r>
      </text>
    </comment>
    <comment ref="J28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G29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H29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J29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по всем критериям 0 </t>
        </r>
      </text>
    </comment>
    <comment ref="G30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H30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J30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G31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H31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J31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0 по всем критериям</t>
        </r>
      </text>
    </comment>
    <comment ref="G32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H32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J32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0 по всем критериям</t>
        </r>
      </text>
    </comment>
    <comment ref="G33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H33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J33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неверно по всем критериям</t>
        </r>
      </text>
    </comment>
    <comment ref="G34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
</t>
        </r>
      </text>
    </comment>
    <comment ref="H34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J34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0 по всем критериям</t>
        </r>
      </text>
    </comment>
    <comment ref="G35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H35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неверно по всем критериям</t>
        </r>
      </text>
    </comment>
    <comment ref="J35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0 по всем критериям</t>
        </r>
      </text>
    </comment>
    <comment ref="G36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H36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J36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0 по всем критериям</t>
        </r>
      </text>
    </comment>
    <comment ref="G37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H37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I37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неверно по всем критериям</t>
        </r>
      </text>
    </comment>
    <comment ref="J37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  <charset val="204"/>
          </rPr>
          <t>Anastasiia Kulikova:</t>
        </r>
        <r>
          <rPr>
            <sz val="9"/>
            <color indexed="81"/>
            <rFont val="Tahoma"/>
            <family val="2"/>
            <charset val="204"/>
          </rPr>
          <t xml:space="preserve">
0 по всем критериям</t>
        </r>
      </text>
    </comment>
    <comment ref="G38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нет решения</t>
        </r>
      </text>
    </comment>
    <comment ref="H38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  <comment ref="J38" authorId="1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решение не верно</t>
        </r>
      </text>
    </comment>
  </commentList>
</comments>
</file>

<file path=xl/sharedStrings.xml><?xml version="1.0" encoding="utf-8"?>
<sst xmlns="http://schemas.openxmlformats.org/spreadsheetml/2006/main" count="1642" uniqueCount="756">
  <si>
    <t xml:space="preserve">Протокол результатов муниципального этапа участников ВСОШ по физике  7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</si>
  <si>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ШИФР</t>
  </si>
  <si>
    <t xml:space="preserve">Фамилия </t>
  </si>
  <si>
    <t xml:space="preserve">Имя </t>
  </si>
  <si>
    <t>Отчество</t>
  </si>
  <si>
    <t>Задание 1           (0-10 баллов)</t>
  </si>
  <si>
    <t>Задание 2           (0-10 баллов)</t>
  </si>
  <si>
    <t>Задание 3           (0-10 баллов)</t>
  </si>
  <si>
    <t>Задание 4           (0-10 баллов)</t>
  </si>
  <si>
    <t>Тип диплома</t>
  </si>
  <si>
    <t>ФИЗ-7-1</t>
  </si>
  <si>
    <t>призер</t>
  </si>
  <si>
    <t>ФИЗ-7-2</t>
  </si>
  <si>
    <t>участник</t>
  </si>
  <si>
    <t>ФИЗ-7-3</t>
  </si>
  <si>
    <t>ФИЗ-7-4</t>
  </si>
  <si>
    <t>ФИЗ-7-5</t>
  </si>
  <si>
    <t>ФИЗ-7-6</t>
  </si>
  <si>
    <t>ФИЗ-7-7</t>
  </si>
  <si>
    <t>ФИЗ-7-8</t>
  </si>
  <si>
    <t>ФИЗ-7-9</t>
  </si>
  <si>
    <t>ФИЗ-7-10</t>
  </si>
  <si>
    <t>ФИЗ-7-11</t>
  </si>
  <si>
    <t>ФИЗ-7-12</t>
  </si>
  <si>
    <t>ФИЗ-7-13</t>
  </si>
  <si>
    <t>ФИЗ-7-14</t>
  </si>
  <si>
    <t>ФИЗ-7-15</t>
  </si>
  <si>
    <t>ФИЗ-7-16</t>
  </si>
  <si>
    <t>ФИЗ-7-17</t>
  </si>
  <si>
    <t>ФИЗ-7-18</t>
  </si>
  <si>
    <t>ФИЗ-7-19</t>
  </si>
  <si>
    <t>ФИЗ-7-20</t>
  </si>
  <si>
    <t>ФИЗ-7-21</t>
  </si>
  <si>
    <t>ФИЗ-7-22</t>
  </si>
  <si>
    <t>ФИЗ-7-23</t>
  </si>
  <si>
    <t>ФИЗ-7-24</t>
  </si>
  <si>
    <t>ФИЗ-7-26</t>
  </si>
  <si>
    <t>ФИЗ-7-27</t>
  </si>
  <si>
    <t>ФИЗ-7-28</t>
  </si>
  <si>
    <t>ФИЗ-7-29</t>
  </si>
  <si>
    <t>ФИЗ-7-30</t>
  </si>
  <si>
    <t>ФИЗ-7-31</t>
  </si>
  <si>
    <t>Семёнова</t>
  </si>
  <si>
    <t>Юлия</t>
  </si>
  <si>
    <t>Павловна</t>
  </si>
  <si>
    <t>МАОУ лицей № 7 г. Томска</t>
  </si>
  <si>
    <t>Воробьева</t>
  </si>
  <si>
    <t>Ирина</t>
  </si>
  <si>
    <t>Антоновна</t>
  </si>
  <si>
    <t>МАОУ Сибирский лицей г. Томска</t>
  </si>
  <si>
    <t>Головко</t>
  </si>
  <si>
    <t>Михаил</t>
  </si>
  <si>
    <t>Евгеньевич</t>
  </si>
  <si>
    <t>МАОУ СОШ № 53 г. Томска</t>
  </si>
  <si>
    <t>Богословский</t>
  </si>
  <si>
    <t>Владимир</t>
  </si>
  <si>
    <t>Николаевич</t>
  </si>
  <si>
    <t>МАОУ лицей № 51 г. Томска</t>
  </si>
  <si>
    <t>Иванов</t>
  </si>
  <si>
    <t>Егор</t>
  </si>
  <si>
    <t>Юрьевич</t>
  </si>
  <si>
    <t>МАОУ Мариинская СОШ № 3 г. Томска</t>
  </si>
  <si>
    <t>Берекеля</t>
  </si>
  <si>
    <t>Роман</t>
  </si>
  <si>
    <t>Андреевич</t>
  </si>
  <si>
    <t>МАОУ лицей № 8 имени Н.Н. Рукавишникова г. Томска</t>
  </si>
  <si>
    <t>Черняева</t>
  </si>
  <si>
    <t>Евангелина</t>
  </si>
  <si>
    <t>Сергеевна</t>
  </si>
  <si>
    <t>Титаренко</t>
  </si>
  <si>
    <t>Константинович</t>
  </si>
  <si>
    <t>Лицей № 1 имени А.С. Пушкина г. Томска</t>
  </si>
  <si>
    <t>Хрулев</t>
  </si>
  <si>
    <t>Никита</t>
  </si>
  <si>
    <t>Сергеевич</t>
  </si>
  <si>
    <t>МАОУ гимназия № 6 г. Томска.</t>
  </si>
  <si>
    <t>Ящук</t>
  </si>
  <si>
    <t>Виктор</t>
  </si>
  <si>
    <t>Алексеевич</t>
  </si>
  <si>
    <t>Мевлютова</t>
  </si>
  <si>
    <t>Мария</t>
  </si>
  <si>
    <t>Александровна</t>
  </si>
  <si>
    <t>МАОУ СОШ № 40 г. Томска</t>
  </si>
  <si>
    <t>Торощина</t>
  </si>
  <si>
    <t>Кристина</t>
  </si>
  <si>
    <t>Волков</t>
  </si>
  <si>
    <t>Александр</t>
  </si>
  <si>
    <t>Игоревич</t>
  </si>
  <si>
    <t>Семенюк</t>
  </si>
  <si>
    <t>Терра</t>
  </si>
  <si>
    <t>Андрей</t>
  </si>
  <si>
    <t>Романович</t>
  </si>
  <si>
    <t>Малайков</t>
  </si>
  <si>
    <t>Тимур</t>
  </si>
  <si>
    <t>Русланович</t>
  </si>
  <si>
    <t>МАОУ Школа «Перспектива»</t>
  </si>
  <si>
    <t xml:space="preserve">Ячный </t>
  </si>
  <si>
    <t xml:space="preserve">Владислав </t>
  </si>
  <si>
    <t>ОГБОУ «ТФТЛ»</t>
  </si>
  <si>
    <t xml:space="preserve">Федоров </t>
  </si>
  <si>
    <t xml:space="preserve">Колтачихин </t>
  </si>
  <si>
    <t>Степан</t>
  </si>
  <si>
    <t xml:space="preserve">Меньщикова </t>
  </si>
  <si>
    <t>Дарья</t>
  </si>
  <si>
    <t>Ильинична</t>
  </si>
  <si>
    <t xml:space="preserve">Суходоева </t>
  </si>
  <si>
    <t>Михайловна</t>
  </si>
  <si>
    <t xml:space="preserve">Исмагилов </t>
  </si>
  <si>
    <t>Айнурович</t>
  </si>
  <si>
    <t xml:space="preserve">Кантаев </t>
  </si>
  <si>
    <t>Иван</t>
  </si>
  <si>
    <t>Александрович</t>
  </si>
  <si>
    <t xml:space="preserve">Шрайнер </t>
  </si>
  <si>
    <t xml:space="preserve">Горюнов </t>
  </si>
  <si>
    <t>Артем</t>
  </si>
  <si>
    <t xml:space="preserve">Липских </t>
  </si>
  <si>
    <t>Глеб</t>
  </si>
  <si>
    <t>Максимович</t>
  </si>
  <si>
    <t xml:space="preserve">Маманов </t>
  </si>
  <si>
    <t>Темур</t>
  </si>
  <si>
    <t>Шерзодович</t>
  </si>
  <si>
    <t xml:space="preserve">Постникова </t>
  </si>
  <si>
    <t>Николаевна</t>
  </si>
  <si>
    <t xml:space="preserve">Чебатков </t>
  </si>
  <si>
    <t>Артемий</t>
  </si>
  <si>
    <t>Станиславович</t>
  </si>
  <si>
    <t>Гладущенко</t>
  </si>
  <si>
    <t>Савинов</t>
  </si>
  <si>
    <t>Дмитриевич</t>
  </si>
  <si>
    <t>ФИЗ-7-25</t>
  </si>
  <si>
    <t>не явка</t>
  </si>
  <si>
    <t xml:space="preserve">Протокол результатов муниципального этапа участников ВСОШ по физике  8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</si>
  <si>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ФИЗ-8-1</t>
  </si>
  <si>
    <t>Пушкарев</t>
  </si>
  <si>
    <t>Илья</t>
  </si>
  <si>
    <t>ФИЗ-8-2</t>
  </si>
  <si>
    <t>Бусоргин</t>
  </si>
  <si>
    <t>Георгиевич</t>
  </si>
  <si>
    <t>МАОУ гимназия № 26 г. Томска</t>
  </si>
  <si>
    <t>ФИЗ-8-3</t>
  </si>
  <si>
    <t>Верик</t>
  </si>
  <si>
    <t>Владимирович</t>
  </si>
  <si>
    <t>ФИЗ-8-4</t>
  </si>
  <si>
    <t>Михалев</t>
  </si>
  <si>
    <t>МАОУ СОШ № 15 им. Г.Е.Николаевой г. Томска</t>
  </si>
  <si>
    <t>ФИЗ-8-5</t>
  </si>
  <si>
    <t>Комарова</t>
  </si>
  <si>
    <t>Елизавета</t>
  </si>
  <si>
    <t>Андреевна</t>
  </si>
  <si>
    <t>МАОУ СОШ № 23</t>
  </si>
  <si>
    <t>ФИЗ-8-6</t>
  </si>
  <si>
    <t>Зюбин</t>
  </si>
  <si>
    <t>Владислав</t>
  </si>
  <si>
    <t>МАОУ СОШ № 32 г. Томска</t>
  </si>
  <si>
    <t>Призер</t>
  </si>
  <si>
    <t>ФИЗ-8-7</t>
  </si>
  <si>
    <t>Горох</t>
  </si>
  <si>
    <t>Анастасия</t>
  </si>
  <si>
    <t>ФИЗ-8-8</t>
  </si>
  <si>
    <t>Князев</t>
  </si>
  <si>
    <t>Кирилл</t>
  </si>
  <si>
    <t>МБОУ Академический лицей им. Г.А.Псахье</t>
  </si>
  <si>
    <t>ФИЗ-8-9</t>
  </si>
  <si>
    <t>Волкова</t>
  </si>
  <si>
    <t>Юрьевна</t>
  </si>
  <si>
    <t>МБОУ РКГ № 2 г. Томска</t>
  </si>
  <si>
    <t>ФИЗ-8-10</t>
  </si>
  <si>
    <t>Миляков</t>
  </si>
  <si>
    <t>ФИЗ-8-11</t>
  </si>
  <si>
    <t>Русол</t>
  </si>
  <si>
    <t>Дмитриевич,</t>
  </si>
  <si>
    <t>МАОУ СОШ № 4 им.И.С. Черных г. Томска</t>
  </si>
  <si>
    <t>ФИЗ-8-12</t>
  </si>
  <si>
    <t>Зыкова</t>
  </si>
  <si>
    <t>Наталья</t>
  </si>
  <si>
    <t>Дмитриевна</t>
  </si>
  <si>
    <t>ФИЗ-8-13</t>
  </si>
  <si>
    <t>Ильюшенко</t>
  </si>
  <si>
    <t>Георгий</t>
  </si>
  <si>
    <t>ФИЗ-8-14</t>
  </si>
  <si>
    <t>Пупышев</t>
  </si>
  <si>
    <t>МАОУ СОШ № 16 г. Томска (Сухоозерный)</t>
  </si>
  <si>
    <t>ФИЗ-8-15</t>
  </si>
  <si>
    <t>Шрамко</t>
  </si>
  <si>
    <t>Полина</t>
  </si>
  <si>
    <t>ФИЗ-8-16</t>
  </si>
  <si>
    <t>Шуваев</t>
  </si>
  <si>
    <t>МАОУ СОШ № 22</t>
  </si>
  <si>
    <t>ФИЗ-8-17</t>
  </si>
  <si>
    <t>Наумкина</t>
  </si>
  <si>
    <t>Олеговна</t>
  </si>
  <si>
    <t>ФИЗ-8-18</t>
  </si>
  <si>
    <t>Хромых</t>
  </si>
  <si>
    <t>Лев</t>
  </si>
  <si>
    <t>ФИЗ-8-19</t>
  </si>
  <si>
    <t>Казаркина</t>
  </si>
  <si>
    <t>Тимофеевна</t>
  </si>
  <si>
    <t>ФИЗ-8-20</t>
  </si>
  <si>
    <t>Карпачев</t>
  </si>
  <si>
    <t>ФИЗ-8-21</t>
  </si>
  <si>
    <t>Коновалов</t>
  </si>
  <si>
    <t>Никон</t>
  </si>
  <si>
    <t>ФИЗ-8-22</t>
  </si>
  <si>
    <t>Вагнер</t>
  </si>
  <si>
    <t>Святослав</t>
  </si>
  <si>
    <t>ФИЗ-8-23</t>
  </si>
  <si>
    <t>Ирисбаева</t>
  </si>
  <si>
    <t>МАОУ СОШ № 2 г. Томска</t>
  </si>
  <si>
    <t>ФИЗ-8-24</t>
  </si>
  <si>
    <t>Платон</t>
  </si>
  <si>
    <t>Ильич</t>
  </si>
  <si>
    <t>МАОУ СОШ № 37 г. Томска</t>
  </si>
  <si>
    <t>ФИЗ-8-25</t>
  </si>
  <si>
    <t>Коробова</t>
  </si>
  <si>
    <t>Варвара</t>
  </si>
  <si>
    <t>Максимовна</t>
  </si>
  <si>
    <t>ФИЗ-8-26</t>
  </si>
  <si>
    <t>Арсламбаева</t>
  </si>
  <si>
    <t>Лилия</t>
  </si>
  <si>
    <t>Никитична</t>
  </si>
  <si>
    <t>МАОУ СОШ № 44 г.. Томска</t>
  </si>
  <si>
    <t>ФИЗ-8-27</t>
  </si>
  <si>
    <t>Сергеев</t>
  </si>
  <si>
    <t>Дмитрий</t>
  </si>
  <si>
    <t>Иванович</t>
  </si>
  <si>
    <t>ФИЗ-8-28</t>
  </si>
  <si>
    <t>Ковынева</t>
  </si>
  <si>
    <t>Елена</t>
  </si>
  <si>
    <t>Алексеевна</t>
  </si>
  <si>
    <t>ФИЗ-8-29</t>
  </si>
  <si>
    <t>Микуцкая</t>
  </si>
  <si>
    <t>Ивановна</t>
  </si>
  <si>
    <t>ФИЗ-8-30</t>
  </si>
  <si>
    <t>Солдатова</t>
  </si>
  <si>
    <t>Ангелина</t>
  </si>
  <si>
    <t>Владимировна</t>
  </si>
  <si>
    <t>МАОУ гимназия № 29 г. Томска</t>
  </si>
  <si>
    <t>ФИЗ-8-31</t>
  </si>
  <si>
    <t>Макарова</t>
  </si>
  <si>
    <t>Ксения</t>
  </si>
  <si>
    <t>МАОУ СОШ № 14 имени А.Ф. Лебедева г. Томска</t>
  </si>
  <si>
    <t>ФИЗ-8-32</t>
  </si>
  <si>
    <t>Алтухова</t>
  </si>
  <si>
    <t>Яна</t>
  </si>
  <si>
    <t>ФИЗ-8-33</t>
  </si>
  <si>
    <t>Журин</t>
  </si>
  <si>
    <t>Олегович</t>
  </si>
  <si>
    <t>ФИЗ-8-34</t>
  </si>
  <si>
    <t>Иващенко</t>
  </si>
  <si>
    <t>Мирон</t>
  </si>
  <si>
    <t>ФИЗ-8-35</t>
  </si>
  <si>
    <t>Евтушенко</t>
  </si>
  <si>
    <t>Арина</t>
  </si>
  <si>
    <t>Евгеньевна</t>
  </si>
  <si>
    <t>ФИЗ-8-36</t>
  </si>
  <si>
    <t>Ерохин</t>
  </si>
  <si>
    <t>ФИЗ-8-37</t>
  </si>
  <si>
    <t>Кириллов</t>
  </si>
  <si>
    <t>Витальевич</t>
  </si>
  <si>
    <t>ФИЗ-8-38</t>
  </si>
  <si>
    <t>Шведчиков</t>
  </si>
  <si>
    <t>ФИЗ-8-39</t>
  </si>
  <si>
    <t>Макенов</t>
  </si>
  <si>
    <t>Артур</t>
  </si>
  <si>
    <t>ФИЗ-8-40</t>
  </si>
  <si>
    <t>Кулебакина</t>
  </si>
  <si>
    <t>Таисия</t>
  </si>
  <si>
    <t>МАОУ гимназия № 55 им. Е.Г. Вёрсткиной г. Томска</t>
  </si>
  <si>
    <t>ФИЗ-8-41</t>
  </si>
  <si>
    <t>Вячеслав</t>
  </si>
  <si>
    <t>ФИЗ-8-42</t>
  </si>
  <si>
    <t>Чуприна</t>
  </si>
  <si>
    <t>Ростислав</t>
  </si>
  <si>
    <t>ФИЗ-8-43</t>
  </si>
  <si>
    <t>ФИЗ-8-44</t>
  </si>
  <si>
    <t>Кырова</t>
  </si>
  <si>
    <t>Валентина</t>
  </si>
  <si>
    <t>ФИЗ-8-45</t>
  </si>
  <si>
    <t>Стельмах</t>
  </si>
  <si>
    <t>ОГБОУ КШИ «Томский кадетский корпус» им. Героя РФ Пескового М.В.</t>
  </si>
  <si>
    <t>ФИЗ-8-46</t>
  </si>
  <si>
    <t>Шевченко</t>
  </si>
  <si>
    <t>Серафима</t>
  </si>
  <si>
    <t>ФИЗ-8-47</t>
  </si>
  <si>
    <t>Микулин</t>
  </si>
  <si>
    <t>Ярослав</t>
  </si>
  <si>
    <t>ФИЗ-8-48</t>
  </si>
  <si>
    <t>Сафонов</t>
  </si>
  <si>
    <t>Максим</t>
  </si>
  <si>
    <t>ФИЗ-8-49</t>
  </si>
  <si>
    <t xml:space="preserve">Елисеева  </t>
  </si>
  <si>
    <t>МАОУ гимназия №18</t>
  </si>
  <si>
    <t>ФИЗ-8-50</t>
  </si>
  <si>
    <t>Гизатуллин</t>
  </si>
  <si>
    <t xml:space="preserve">Тимур </t>
  </si>
  <si>
    <t>Шамильевич</t>
  </si>
  <si>
    <t>ФИЗ-8-51</t>
  </si>
  <si>
    <t>Хлебникова</t>
  </si>
  <si>
    <t>София</t>
  </si>
  <si>
    <t>ФИЗ-8-52</t>
  </si>
  <si>
    <t xml:space="preserve"> Шавло</t>
  </si>
  <si>
    <t>ФИЗ-8-53</t>
  </si>
  <si>
    <t>Орлов</t>
  </si>
  <si>
    <t>победитель</t>
  </si>
  <si>
    <t>ФИЗ-8-54</t>
  </si>
  <si>
    <t xml:space="preserve">Борцов </t>
  </si>
  <si>
    <t>Леонид</t>
  </si>
  <si>
    <t>ФИЗ-8-55</t>
  </si>
  <si>
    <t xml:space="preserve">Демченко </t>
  </si>
  <si>
    <t>Ульяна</t>
  </si>
  <si>
    <t>ФИЗ-8-56</t>
  </si>
  <si>
    <t xml:space="preserve">Заломаев </t>
  </si>
  <si>
    <t>Сергей</t>
  </si>
  <si>
    <t>призёр</t>
  </si>
  <si>
    <t>ФИЗ-8-57</t>
  </si>
  <si>
    <t xml:space="preserve">Лиханов </t>
  </si>
  <si>
    <t>Богдан</t>
  </si>
  <si>
    <t>ФИЗ-8-58</t>
  </si>
  <si>
    <t xml:space="preserve">Некрасов </t>
  </si>
  <si>
    <t>Антонович</t>
  </si>
  <si>
    <t>ФИЗ-8-59</t>
  </si>
  <si>
    <t xml:space="preserve">Орлов </t>
  </si>
  <si>
    <t>ФИЗ-8-60</t>
  </si>
  <si>
    <t>Томилов</t>
  </si>
  <si>
    <t>Тимофей</t>
  </si>
  <si>
    <t>Львович</t>
  </si>
  <si>
    <t>ФИЗ-8-61</t>
  </si>
  <si>
    <t xml:space="preserve">Шульга </t>
  </si>
  <si>
    <t>Екатерина</t>
  </si>
  <si>
    <t>ФИЗ-8-62</t>
  </si>
  <si>
    <t xml:space="preserve">Коваленко </t>
  </si>
  <si>
    <t>ФИЗ-8-63</t>
  </si>
  <si>
    <t xml:space="preserve">Коробов </t>
  </si>
  <si>
    <t>ФИЗ-8-64</t>
  </si>
  <si>
    <t xml:space="preserve">Перкин </t>
  </si>
  <si>
    <t>Матвей</t>
  </si>
  <si>
    <t>ФИЗ-8-65</t>
  </si>
  <si>
    <t xml:space="preserve">Салифов </t>
  </si>
  <si>
    <t>ФИЗ-8-66</t>
  </si>
  <si>
    <t xml:space="preserve">Уртамова </t>
  </si>
  <si>
    <t>ФИЗ-8-67</t>
  </si>
  <si>
    <t xml:space="preserve">Трынченков </t>
  </si>
  <si>
    <t>Юрий</t>
  </si>
  <si>
    <t>ФИЗ-8-68</t>
  </si>
  <si>
    <t>ФИЗ-8-69</t>
  </si>
  <si>
    <t xml:space="preserve">Сидорова </t>
  </si>
  <si>
    <t>ФИЗ-8-70</t>
  </si>
  <si>
    <t xml:space="preserve">Солодникова </t>
  </si>
  <si>
    <t>Елизовета</t>
  </si>
  <si>
    <t>не чвка</t>
  </si>
  <si>
    <t>ФИЗ-8-71</t>
  </si>
  <si>
    <t xml:space="preserve">Харин </t>
  </si>
  <si>
    <t>ФИЗ-8-72</t>
  </si>
  <si>
    <t xml:space="preserve">Фараносова </t>
  </si>
  <si>
    <t>ФИЗ-8-73</t>
  </si>
  <si>
    <t>Воронцова</t>
  </si>
  <si>
    <t>Василиса</t>
  </si>
  <si>
    <t>ФИЗ-8-74</t>
  </si>
  <si>
    <t xml:space="preserve">Пирко  </t>
  </si>
  <si>
    <t>МАОУ СОШ № 33 г. Томска</t>
  </si>
  <si>
    <t>ФИЗ-8-75</t>
  </si>
  <si>
    <t xml:space="preserve"> Кирилл </t>
  </si>
  <si>
    <t>ООУ</t>
  </si>
  <si>
    <t>мах первичный балл - 40, коэффициент перевода в 100-балльную систему - 2,5, мах итоговый балл - 100</t>
  </si>
  <si>
    <t>Первичные баллы</t>
  </si>
  <si>
    <t>Итоговые баллы</t>
  </si>
  <si>
    <t xml:space="preserve">победитель </t>
  </si>
  <si>
    <t>Задание 2
 (0-10 баллов)</t>
  </si>
  <si>
    <t>Задание 1 
(0-10 баллов)</t>
  </si>
  <si>
    <t>Задание 3
 (0-10 баллов)</t>
  </si>
  <si>
    <t>Задание 4
 (0-10 баллов)</t>
  </si>
  <si>
    <t xml:space="preserve">Протокол результатов муниципального этапа участников ВСОШ по физике  9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</si>
  <si>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мах первичный балл - 50, коэффициент перевода в 100-балльную систему - 5, мах итоговый балл - 100</t>
  </si>
  <si>
    <t xml:space="preserve">    Задание 5    (0-10 баллов)</t>
  </si>
  <si>
    <t>Глебович</t>
  </si>
  <si>
    <t>Вадимович</t>
  </si>
  <si>
    <t>МАОУ гимназия №29 г.Томска</t>
  </si>
  <si>
    <t>Победитель</t>
  </si>
  <si>
    <t>МАОУ гимназия № 13 г. Томска</t>
  </si>
  <si>
    <t>МАОУ гимназия № 24 им. М.В. Октябрьской г. Томска</t>
  </si>
  <si>
    <t>Васильевич</t>
  </si>
  <si>
    <t>Аржанович</t>
  </si>
  <si>
    <t>Константиновна</t>
  </si>
  <si>
    <t>Романовна</t>
  </si>
  <si>
    <t>Манишевна</t>
  </si>
  <si>
    <t>МАОУ СОШ № 19 г. Томска</t>
  </si>
  <si>
    <t>МАОУ гимназия № 18 г. Томска</t>
  </si>
  <si>
    <t>Михайлович</t>
  </si>
  <si>
    <t>Денисович</t>
  </si>
  <si>
    <t>Ганович</t>
  </si>
  <si>
    <t>Ринатович</t>
  </si>
  <si>
    <t>Анатольевич</t>
  </si>
  <si>
    <t>Вячеславовна</t>
  </si>
  <si>
    <t>МАОУ СОШ № 35 г. Томска</t>
  </si>
  <si>
    <t>Петровна</t>
  </si>
  <si>
    <t>Вячеславович</t>
  </si>
  <si>
    <t>Игоревна</t>
  </si>
  <si>
    <t>МАОУ СОШ № 34</t>
  </si>
  <si>
    <t>ФИЗ-9-1</t>
  </si>
  <si>
    <t>Васильев</t>
  </si>
  <si>
    <t>Николай</t>
  </si>
  <si>
    <t>ФИЗ-9-3</t>
  </si>
  <si>
    <t xml:space="preserve"> Пильщиков</t>
  </si>
  <si>
    <t>Григорий</t>
  </si>
  <si>
    <t>ФИЗ-9-4</t>
  </si>
  <si>
    <t xml:space="preserve"> Суворова</t>
  </si>
  <si>
    <t>ФИЗ-9-6</t>
  </si>
  <si>
    <t xml:space="preserve"> Мусин</t>
  </si>
  <si>
    <t>Данис</t>
  </si>
  <si>
    <t>ФИЗ-9-7</t>
  </si>
  <si>
    <t xml:space="preserve"> Долматов</t>
  </si>
  <si>
    <t>ФИЗ-9-8</t>
  </si>
  <si>
    <t>Храпаль</t>
  </si>
  <si>
    <t xml:space="preserve"> Александр</t>
  </si>
  <si>
    <t>ФИЗ-9-9</t>
  </si>
  <si>
    <t>Писклов</t>
  </si>
  <si>
    <t>ФИЗ-9-10</t>
  </si>
  <si>
    <t>Васьковский</t>
  </si>
  <si>
    <t>Артём</t>
  </si>
  <si>
    <t>ФИЗ-9-12</t>
  </si>
  <si>
    <t>Соколов</t>
  </si>
  <si>
    <t>ФИЗ-9-13</t>
  </si>
  <si>
    <t>Червяков</t>
  </si>
  <si>
    <t>ФИЗ-9-14</t>
  </si>
  <si>
    <t>Шульц</t>
  </si>
  <si>
    <t>Константин</t>
  </si>
  <si>
    <t>ФИЗ-9-15</t>
  </si>
  <si>
    <t>Мещанов</t>
  </si>
  <si>
    <t>ФИЗ-9-16</t>
  </si>
  <si>
    <t>Лисок</t>
  </si>
  <si>
    <t>ФИЗ-9-17</t>
  </si>
  <si>
    <t>ФИЗ-9-18</t>
  </si>
  <si>
    <t>Суразаков</t>
  </si>
  <si>
    <t>ФИЗ-9-19</t>
  </si>
  <si>
    <t>Мукебенова</t>
  </si>
  <si>
    <t>Марина</t>
  </si>
  <si>
    <t>ФИЗ-9-20</t>
  </si>
  <si>
    <t>Ажермачев</t>
  </si>
  <si>
    <t>Антон</t>
  </si>
  <si>
    <t>ФИЗ-9-21</t>
  </si>
  <si>
    <t>Пшонко</t>
  </si>
  <si>
    <t>ФИЗ-9-22</t>
  </si>
  <si>
    <t>Романюк</t>
  </si>
  <si>
    <t>ФИЗ-9-23</t>
  </si>
  <si>
    <t>Щукова</t>
  </si>
  <si>
    <t>ФИЗ-9-24</t>
  </si>
  <si>
    <t>Кумар</t>
  </si>
  <si>
    <t>Владислава</t>
  </si>
  <si>
    <t>ФИЗ-9-25</t>
  </si>
  <si>
    <t>Булатов</t>
  </si>
  <si>
    <t>ФИЗ-9-26</t>
  </si>
  <si>
    <t>Жуков</t>
  </si>
  <si>
    <t>ФИЗ-9-27</t>
  </si>
  <si>
    <t>Тен</t>
  </si>
  <si>
    <t>Алексей</t>
  </si>
  <si>
    <t>ФИЗ-9-28</t>
  </si>
  <si>
    <t>Коровин</t>
  </si>
  <si>
    <t>ФИЗ-9-29</t>
  </si>
  <si>
    <t>Зимина</t>
  </si>
  <si>
    <t>Алина</t>
  </si>
  <si>
    <t>ФИЗ-9-30</t>
  </si>
  <si>
    <t>Ию</t>
  </si>
  <si>
    <t>Борис</t>
  </si>
  <si>
    <t>ФИЗ-9-31</t>
  </si>
  <si>
    <t>Бричков</t>
  </si>
  <si>
    <t>ФИЗ-9-32</t>
  </si>
  <si>
    <t>Розанова</t>
  </si>
  <si>
    <t>ФИЗ-9-33</t>
  </si>
  <si>
    <t>Аметов</t>
  </si>
  <si>
    <t>Наиль</t>
  </si>
  <si>
    <t>ФИЗ-9-34</t>
  </si>
  <si>
    <t>Евсеев</t>
  </si>
  <si>
    <t>Станислав</t>
  </si>
  <si>
    <t>ФИЗ-9-35</t>
  </si>
  <si>
    <t>Корниенко</t>
  </si>
  <si>
    <t>Данила</t>
  </si>
  <si>
    <t>ФИЗ-9-36</t>
  </si>
  <si>
    <t>Станкевич</t>
  </si>
  <si>
    <t>Аркадий</t>
  </si>
  <si>
    <t>ФИЗ-9-37</t>
  </si>
  <si>
    <t>Туктагулова</t>
  </si>
  <si>
    <t>ФИЗ-9-38</t>
  </si>
  <si>
    <t>Качурина</t>
  </si>
  <si>
    <t>Ева</t>
  </si>
  <si>
    <t>ФИЗ-9-39</t>
  </si>
  <si>
    <t>Дорошенко</t>
  </si>
  <si>
    <t>ФИЗ-9-40</t>
  </si>
  <si>
    <t>Лаптева</t>
  </si>
  <si>
    <t>ФИЗ-9-41</t>
  </si>
  <si>
    <t>Зуев</t>
  </si>
  <si>
    <t>ФИЗ-9-42</t>
  </si>
  <si>
    <t>Котлов</t>
  </si>
  <si>
    <t>ФИЗ-9-43</t>
  </si>
  <si>
    <t>Бардовский</t>
  </si>
  <si>
    <t>ФИЗ-9-44</t>
  </si>
  <si>
    <t>Моисеенко</t>
  </si>
  <si>
    <t>ФИЗ-9-45</t>
  </si>
  <si>
    <t>Гончарова</t>
  </si>
  <si>
    <t>Александра</t>
  </si>
  <si>
    <t>ФИЗ-9-46</t>
  </si>
  <si>
    <t>Князева</t>
  </si>
  <si>
    <t>ФИЗ-9-47</t>
  </si>
  <si>
    <t>Кац</t>
  </si>
  <si>
    <t>Давид</t>
  </si>
  <si>
    <t>ФИЗ-9-48</t>
  </si>
  <si>
    <t>Кустов</t>
  </si>
  <si>
    <t>ФИЗ-9-49</t>
  </si>
  <si>
    <t>Мурина</t>
  </si>
  <si>
    <t>ФИЗ-9-50</t>
  </si>
  <si>
    <t>Онищенко</t>
  </si>
  <si>
    <t>ФИЗ-9-51</t>
  </si>
  <si>
    <t>Куличенко</t>
  </si>
  <si>
    <t>Софья</t>
  </si>
  <si>
    <t>ФИЗ-9-52</t>
  </si>
  <si>
    <t>Смирных</t>
  </si>
  <si>
    <t>ФИЗ-9-53</t>
  </si>
  <si>
    <t>Лютько</t>
  </si>
  <si>
    <t>Светлана</t>
  </si>
  <si>
    <t>ФИЗ-9-54</t>
  </si>
  <si>
    <t>Панизович</t>
  </si>
  <si>
    <t>Татьяна</t>
  </si>
  <si>
    <t>ФИЗ-9-55</t>
  </si>
  <si>
    <t>Петров</t>
  </si>
  <si>
    <t>ФИЗ-9-56</t>
  </si>
  <si>
    <t>Федорова</t>
  </si>
  <si>
    <t>Наталия</t>
  </si>
  <si>
    <t>ФИЗ-9-57</t>
  </si>
  <si>
    <t xml:space="preserve">Бешкеев </t>
  </si>
  <si>
    <t>ФИЗ-9-58</t>
  </si>
  <si>
    <t xml:space="preserve">Левчук </t>
  </si>
  <si>
    <t>ФИЗ-9-59</t>
  </si>
  <si>
    <t xml:space="preserve">Пильщиков </t>
  </si>
  <si>
    <t>ФИЗ-9-60</t>
  </si>
  <si>
    <t>ФИЗ-9-61</t>
  </si>
  <si>
    <t>ФИЗ-9-62</t>
  </si>
  <si>
    <t xml:space="preserve">Макаренко </t>
  </si>
  <si>
    <t>ФИЗ-9-63</t>
  </si>
  <si>
    <t xml:space="preserve"> </t>
  </si>
  <si>
    <t xml:space="preserve">Долматов  </t>
  </si>
  <si>
    <t xml:space="preserve">Бан  </t>
  </si>
  <si>
    <t xml:space="preserve">Шапкин  </t>
  </si>
  <si>
    <t xml:space="preserve">    Задание 3      (0-10 баллов)  </t>
  </si>
  <si>
    <t>Задание 2  
 (0-10 баллов)</t>
  </si>
  <si>
    <t>Задание  
(0-10 баллов)</t>
  </si>
  <si>
    <t>Призёр</t>
  </si>
  <si>
    <t xml:space="preserve">Протокол результатов муниципального этапа участников ВСОШ по физике 10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</si>
  <si>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мах первичный балл - 50, коэффициент перевода в 100-балльную систему - 2,  мах итоговый балл - 100</t>
  </si>
  <si>
    <t>задание 5              (0-10 баллав)</t>
  </si>
  <si>
    <t>ФИЗ-10-1</t>
  </si>
  <si>
    <t>Уткин</t>
  </si>
  <si>
    <t>ФИЗ-10-2</t>
  </si>
  <si>
    <t>Кочешева</t>
  </si>
  <si>
    <t xml:space="preserve"> - </t>
  </si>
  <si>
    <t>ФИЗ-10-3</t>
  </si>
  <si>
    <t>Полубоярцев</t>
  </si>
  <si>
    <t>Данил</t>
  </si>
  <si>
    <t>МБОУ лицей при ТПУ г. Томска</t>
  </si>
  <si>
    <t>ФИЗ-10-4</t>
  </si>
  <si>
    <t>Михайлов</t>
  </si>
  <si>
    <t>ФИЗ-10-5</t>
  </si>
  <si>
    <t>Александров</t>
  </si>
  <si>
    <t>ФИЗ-10-6</t>
  </si>
  <si>
    <t>Журович</t>
  </si>
  <si>
    <t>ФИЗ-10-7</t>
  </si>
  <si>
    <t>Козлов</t>
  </si>
  <si>
    <t>Евгений</t>
  </si>
  <si>
    <t>-</t>
  </si>
  <si>
    <t>ФИЗ-10-8</t>
  </si>
  <si>
    <t>Герасименко</t>
  </si>
  <si>
    <t>ФИЗ-10-9</t>
  </si>
  <si>
    <t>Митин</t>
  </si>
  <si>
    <t xml:space="preserve"> -</t>
  </si>
  <si>
    <t>ФИЗ-10-10</t>
  </si>
  <si>
    <t>Соловьян</t>
  </si>
  <si>
    <t>ФИЗ-10-11</t>
  </si>
  <si>
    <t>Будницкий</t>
  </si>
  <si>
    <t>ФИЗ-10-12</t>
  </si>
  <si>
    <t>Бекшенев</t>
  </si>
  <si>
    <t>Маратович</t>
  </si>
  <si>
    <t>ФИЗ-10-13</t>
  </si>
  <si>
    <t>Кочетков</t>
  </si>
  <si>
    <t>ФИЗ-10-14</t>
  </si>
  <si>
    <t>Терентьев</t>
  </si>
  <si>
    <t>ФИЗ-10-15</t>
  </si>
  <si>
    <t>Копцев</t>
  </si>
  <si>
    <t>Савелий</t>
  </si>
  <si>
    <t>ФИЗ-10-16</t>
  </si>
  <si>
    <t>Лигай</t>
  </si>
  <si>
    <t>нет листа</t>
  </si>
  <si>
    <t>ФИЗ-10-17</t>
  </si>
  <si>
    <t>Репецкий</t>
  </si>
  <si>
    <t>МАОУ СОШ № 58 г. Томска</t>
  </si>
  <si>
    <t>ФИЗ-10-18</t>
  </si>
  <si>
    <t>Демидюк</t>
  </si>
  <si>
    <t>ФИЗ-10-19</t>
  </si>
  <si>
    <t>Байдин</t>
  </si>
  <si>
    <t>Фаддей</t>
  </si>
  <si>
    <t>ФИЗ-10-20</t>
  </si>
  <si>
    <t>Губачев</t>
  </si>
  <si>
    <t>ФИЗ-10-21</t>
  </si>
  <si>
    <t>Найданова</t>
  </si>
  <si>
    <t>ФИЗ-10-22</t>
  </si>
  <si>
    <t>Полевечко</t>
  </si>
  <si>
    <t>ФИЗ-10-23</t>
  </si>
  <si>
    <t>Башкиров</t>
  </si>
  <si>
    <t xml:space="preserve">  - </t>
  </si>
  <si>
    <t>ФИЗ-10-24</t>
  </si>
  <si>
    <t>Грачев</t>
  </si>
  <si>
    <t>ФИЗ-10-25</t>
  </si>
  <si>
    <t>Власова</t>
  </si>
  <si>
    <t>ФИЗ-10-26</t>
  </si>
  <si>
    <t>Полянский</t>
  </si>
  <si>
    <t>ФИЗ-10-27</t>
  </si>
  <si>
    <t>Тупицин</t>
  </si>
  <si>
    <t xml:space="preserve">  -</t>
  </si>
  <si>
    <t>ФИЗ-10-28</t>
  </si>
  <si>
    <t>Гончаров</t>
  </si>
  <si>
    <t>ФИЗ-10-29</t>
  </si>
  <si>
    <t>Тихонов</t>
  </si>
  <si>
    <t>ФИЗ-10-30</t>
  </si>
  <si>
    <t>Обидин</t>
  </si>
  <si>
    <t>ФИЗ-10-31</t>
  </si>
  <si>
    <t>Половников</t>
  </si>
  <si>
    <t>ФИЗ-10-32</t>
  </si>
  <si>
    <t>Разумов</t>
  </si>
  <si>
    <t>ФИЗ-10-33</t>
  </si>
  <si>
    <t>Тастаков</t>
  </si>
  <si>
    <t>ФИЗ-10-34</t>
  </si>
  <si>
    <t>Шульга</t>
  </si>
  <si>
    <t>ФИЗ-10-35</t>
  </si>
  <si>
    <t>Яловенко</t>
  </si>
  <si>
    <t>Павлович</t>
  </si>
  <si>
    <t>ФИЗ-10-36</t>
  </si>
  <si>
    <t>Ван</t>
  </si>
  <si>
    <t>Янина</t>
  </si>
  <si>
    <t>Богуславовна</t>
  </si>
  <si>
    <t>ФИЗ-10-37</t>
  </si>
  <si>
    <t xml:space="preserve"> Махов</t>
  </si>
  <si>
    <t>ФИЗ-10-38</t>
  </si>
  <si>
    <t>ФИЗ-10-39</t>
  </si>
  <si>
    <t xml:space="preserve">Тепляков </t>
  </si>
  <si>
    <t>Петрович</t>
  </si>
  <si>
    <t>ФИЗ-10-40</t>
  </si>
  <si>
    <t xml:space="preserve">Шахторин </t>
  </si>
  <si>
    <t>ФИЗ-10-41</t>
  </si>
  <si>
    <t xml:space="preserve">Шахуров </t>
  </si>
  <si>
    <t>Данилович</t>
  </si>
  <si>
    <t>ФИЗ-10-42</t>
  </si>
  <si>
    <t xml:space="preserve">Иванов </t>
  </si>
  <si>
    <t>ФИЗ-10-43</t>
  </si>
  <si>
    <t xml:space="preserve">Шеремет </t>
  </si>
  <si>
    <t>ФИЗ-10-44</t>
  </si>
  <si>
    <t>неявка</t>
  </si>
  <si>
    <t xml:space="preserve">Протокол результатов муниципального этапа участников ВСОШ по физике 11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</si>
  <si>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задание 5            (0-10 баллов)</t>
  </si>
  <si>
    <t>ФИЗ-11-1</t>
  </si>
  <si>
    <t>Семёнов</t>
  </si>
  <si>
    <t>ФИЗ-11-10</t>
  </si>
  <si>
    <t>Соболев</t>
  </si>
  <si>
    <t>Викторович</t>
  </si>
  <si>
    <t>ФИЗ-11-11</t>
  </si>
  <si>
    <t>Пешков</t>
  </si>
  <si>
    <t>ФИЗ-11-12</t>
  </si>
  <si>
    <t>Тухватулин</t>
  </si>
  <si>
    <t>Ахат</t>
  </si>
  <si>
    <t>ФИЗ-11-13</t>
  </si>
  <si>
    <t>Шишкарёв</t>
  </si>
  <si>
    <t>Виссарионович</t>
  </si>
  <si>
    <t>ФИЗ-11-14</t>
  </si>
  <si>
    <t>Кандинский</t>
  </si>
  <si>
    <t>Марк</t>
  </si>
  <si>
    <t>Кириллович</t>
  </si>
  <si>
    <t>ФИЗ-11-15</t>
  </si>
  <si>
    <t>Морозов</t>
  </si>
  <si>
    <t>ФИЗ-11-16</t>
  </si>
  <si>
    <t>Толстов</t>
  </si>
  <si>
    <t>ФИЗ-11-17</t>
  </si>
  <si>
    <t>Бердникова</t>
  </si>
  <si>
    <t>Маргарита</t>
  </si>
  <si>
    <t>ФИЗ-11-18</t>
  </si>
  <si>
    <t>Мурашов</t>
  </si>
  <si>
    <t>ФИЗ-11-19</t>
  </si>
  <si>
    <t>Эков</t>
  </si>
  <si>
    <t>ФИЗ-11-2</t>
  </si>
  <si>
    <t>Евтюков</t>
  </si>
  <si>
    <t>ФИЗ-11-20</t>
  </si>
  <si>
    <t>Кукина</t>
  </si>
  <si>
    <t>Анна</t>
  </si>
  <si>
    <t>ФИЗ-11-21</t>
  </si>
  <si>
    <t>Прохоров</t>
  </si>
  <si>
    <t>Арсений</t>
  </si>
  <si>
    <t>ФИЗ-11-22</t>
  </si>
  <si>
    <t>Святный</t>
  </si>
  <si>
    <t>ФИЗ-11-23</t>
  </si>
  <si>
    <t>Федоров</t>
  </si>
  <si>
    <t>ФИЗ-11-24</t>
  </si>
  <si>
    <t>Атимасов</t>
  </si>
  <si>
    <t>ФИЗ-11-25</t>
  </si>
  <si>
    <t>Бирюкова</t>
  </si>
  <si>
    <t>МАОУ СОШ № 50 г. Томска</t>
  </si>
  <si>
    <t>ФИЗ-11-26</t>
  </si>
  <si>
    <t>Пустовалов</t>
  </si>
  <si>
    <t>ФИЗ-11-27</t>
  </si>
  <si>
    <t>Мандрик</t>
  </si>
  <si>
    <t>МАОУ Школа «Эврика-развитие» г. Томска</t>
  </si>
  <si>
    <t>ФИЗ-11-28</t>
  </si>
  <si>
    <t>Каллас</t>
  </si>
  <si>
    <t>ФИЗ-11-29</t>
  </si>
  <si>
    <t>Куцанов</t>
  </si>
  <si>
    <t>ФИЗ-11-3</t>
  </si>
  <si>
    <t>Шарыпова</t>
  </si>
  <si>
    <t>Камилла</t>
  </si>
  <si>
    <t>Ринатовна</t>
  </si>
  <si>
    <t>Пономаренко</t>
  </si>
  <si>
    <t>ФИЗ-11-31</t>
  </si>
  <si>
    <t>Прибытков</t>
  </si>
  <si>
    <t>ФИЗ-11-32</t>
  </si>
  <si>
    <t>Воронин</t>
  </si>
  <si>
    <t>ФИЗ-11-33</t>
  </si>
  <si>
    <t>Гриняева</t>
  </si>
  <si>
    <t>ФИЗ-11-34</t>
  </si>
  <si>
    <t xml:space="preserve"> Куриленко</t>
  </si>
  <si>
    <t>ФИЗ-11-35</t>
  </si>
  <si>
    <t>Матвеева</t>
  </si>
  <si>
    <t>ФИЗ-11-36</t>
  </si>
  <si>
    <t>ФИЗ-11-37</t>
  </si>
  <si>
    <t>Дорофеева</t>
  </si>
  <si>
    <t>ФИЗ-11-38</t>
  </si>
  <si>
    <t xml:space="preserve"> Косс</t>
  </si>
  <si>
    <t>ФИЗ-11-39</t>
  </si>
  <si>
    <t>Будаев</t>
  </si>
  <si>
    <t>ФИЗ-11-4</t>
  </si>
  <si>
    <t>Потапова</t>
  </si>
  <si>
    <t>ФИЗ-11-40</t>
  </si>
  <si>
    <t>Баянова</t>
  </si>
  <si>
    <t>ФИЗ-11-41</t>
  </si>
  <si>
    <t xml:space="preserve">Дрюпина </t>
  </si>
  <si>
    <t>ФИЗ-11-42</t>
  </si>
  <si>
    <t xml:space="preserve">Денисенко </t>
  </si>
  <si>
    <t>ФИЗ-11-43</t>
  </si>
  <si>
    <t xml:space="preserve">Корсаков </t>
  </si>
  <si>
    <t>ФИЗ-11-5</t>
  </si>
  <si>
    <t xml:space="preserve">Скерджева </t>
  </si>
  <si>
    <t>ФИЗ-11-6</t>
  </si>
  <si>
    <t xml:space="preserve">Филиппов </t>
  </si>
  <si>
    <t>Альтаирович</t>
  </si>
  <si>
    <t>ФИЗ-11-7</t>
  </si>
  <si>
    <t xml:space="preserve">Горн </t>
  </si>
  <si>
    <t>ФИЗ-11-8</t>
  </si>
  <si>
    <t xml:space="preserve">Заварзина </t>
  </si>
  <si>
    <t>ФИЗ-11-9</t>
  </si>
  <si>
    <t xml:space="preserve">Сукманюк </t>
  </si>
  <si>
    <t>Альварисович</t>
  </si>
  <si>
    <t>баллы изменены по решению апелляционной комиссии</t>
  </si>
  <si>
    <t>Баллы не изменены по решению апелляционной комиссии</t>
  </si>
  <si>
    <t>Баллы изменены по решению апелляционной комиссии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</si>
</sst>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rgb="FF000000"/>
      <name val="Arial"/>
      <scheme val="minor"/>
    </font>
    <font>
      <b/>
      <sz val="12"/>
      <color theme="1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Arial"/>
      <family val="2"/>
      <charset val="204"/>
      <scheme val="minor"/>
    </font>
    <font>
      <sz val="11"/>
      <color theme="1"/>
      <name val="Arial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rgb="FF000000"/>
      <name val="Arial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</font>
    <font>
      <sz val="12"/>
      <color rgb="FF000000"/>
      <name val="Arial"/>
      <family val="2"/>
      <charset val="204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7" fillId="0" borderId="0"/>
    <xf numFmtId="0" fontId="9" fillId="0" borderId="0"/>
    <xf numFmtId="0" fontId="17" fillId="0" borderId="0"/>
  </cellStyleXfs>
  <cellXfs count="139">
    <xf numFmtId="0" fontId="0" fillId="0" borderId="0" xfId="0" applyFont="1" applyAlignment="1"/>
    <xf numFmtId="0" fontId="6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5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1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13" fillId="0" borderId="5" xfId="2" applyFont="1" applyBorder="1" applyAlignment="1">
      <alignment vertical="top"/>
    </xf>
    <xf numFmtId="0" fontId="13" fillId="0" borderId="5" xfId="2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5" xfId="0" applyFont="1" applyBorder="1" applyAlignment="1">
      <alignment vertical="top" wrapText="1"/>
    </xf>
    <xf numFmtId="0" fontId="9" fillId="0" borderId="5" xfId="2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" fillId="2" borderId="5" xfId="0" applyFont="1" applyFill="1" applyBorder="1" applyAlignment="1">
      <alignment horizontal="center" vertical="top" wrapText="1"/>
    </xf>
    <xf numFmtId="0" fontId="8" fillId="0" borderId="5" xfId="1" applyFont="1" applyBorder="1" applyAlignment="1">
      <alignment horizontal="center" vertical="top"/>
    </xf>
    <xf numFmtId="0" fontId="21" fillId="0" borderId="5" xfId="0" applyFont="1" applyBorder="1" applyAlignment="1">
      <alignment horizontal="left" vertical="top" wrapText="1"/>
    </xf>
    <xf numFmtId="0" fontId="22" fillId="2" borderId="5" xfId="0" applyFont="1" applyFill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8" fillId="2" borderId="5" xfId="0" applyFont="1" applyFill="1" applyBorder="1" applyAlignment="1">
      <alignment horizontal="left" vertical="top" wrapText="1"/>
    </xf>
    <xf numFmtId="0" fontId="21" fillId="0" borderId="5" xfId="2" applyFont="1" applyBorder="1" applyAlignment="1">
      <alignment vertical="top"/>
    </xf>
    <xf numFmtId="0" fontId="21" fillId="0" borderId="5" xfId="2" applyFont="1" applyBorder="1" applyAlignment="1">
      <alignment vertical="top" wrapText="1"/>
    </xf>
    <xf numFmtId="0" fontId="8" fillId="0" borderId="5" xfId="0" applyFont="1" applyBorder="1" applyAlignment="1">
      <alignment vertical="top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/>
    </xf>
    <xf numFmtId="0" fontId="20" fillId="0" borderId="0" xfId="0" applyFont="1" applyAlignment="1">
      <alignment vertical="top" wrapText="1"/>
    </xf>
    <xf numFmtId="0" fontId="8" fillId="0" borderId="5" xfId="1" applyFont="1" applyBorder="1" applyAlignment="1">
      <alignment horizontal="center" vertical="top" wrapText="1"/>
    </xf>
    <xf numFmtId="0" fontId="23" fillId="0" borderId="5" xfId="2" applyFont="1" applyBorder="1" applyAlignment="1">
      <alignment horizontal="center" vertical="top" wrapText="1"/>
    </xf>
    <xf numFmtId="0" fontId="20" fillId="0" borderId="5" xfId="0" applyFont="1" applyBorder="1" applyAlignment="1">
      <alignment vertical="top" wrapText="1"/>
    </xf>
    <xf numFmtId="0" fontId="20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2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6" fillId="0" borderId="4" xfId="0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8" fillId="0" borderId="4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left" vertical="top"/>
    </xf>
    <xf numFmtId="0" fontId="6" fillId="0" borderId="8" xfId="0" applyFont="1" applyBorder="1" applyAlignment="1">
      <alignment horizontal="center" vertical="top" wrapText="1"/>
    </xf>
    <xf numFmtId="0" fontId="0" fillId="0" borderId="5" xfId="0" applyFont="1" applyBorder="1" applyAlignment="1">
      <alignment vertical="top"/>
    </xf>
    <xf numFmtId="0" fontId="6" fillId="0" borderId="7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1" fontId="22" fillId="0" borderId="5" xfId="0" applyNumberFormat="1" applyFont="1" applyBorder="1" applyAlignment="1">
      <alignment horizontal="center" vertical="top" wrapText="1"/>
    </xf>
    <xf numFmtId="1" fontId="22" fillId="2" borderId="5" xfId="0" applyNumberFormat="1" applyFont="1" applyFill="1" applyBorder="1" applyAlignment="1">
      <alignment horizontal="center" vertical="top" wrapText="1"/>
    </xf>
    <xf numFmtId="1" fontId="23" fillId="0" borderId="5" xfId="2" applyNumberFormat="1" applyFont="1" applyBorder="1" applyAlignment="1">
      <alignment horizontal="center" vertical="top" wrapText="1"/>
    </xf>
    <xf numFmtId="1" fontId="20" fillId="0" borderId="5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3" fillId="0" borderId="0" xfId="2" applyFont="1" applyBorder="1" applyAlignment="1">
      <alignment horizontal="center" vertical="top" wrapText="1"/>
    </xf>
    <xf numFmtId="0" fontId="22" fillId="2" borderId="0" xfId="0" applyFont="1" applyFill="1" applyBorder="1" applyAlignment="1">
      <alignment horizontal="center" vertical="top" wrapText="1"/>
    </xf>
    <xf numFmtId="1" fontId="20" fillId="0" borderId="0" xfId="0" applyNumberFormat="1" applyFont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8" fillId="2" borderId="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1" fillId="0" borderId="5" xfId="0" applyFont="1" applyBorder="1" applyAlignment="1">
      <alignment vertical="top"/>
    </xf>
    <xf numFmtId="0" fontId="8" fillId="0" borderId="0" xfId="0" applyFont="1" applyBorder="1" applyAlignment="1">
      <alignment horizontal="center" vertical="top" wrapText="1"/>
    </xf>
    <xf numFmtId="0" fontId="21" fillId="0" borderId="5" xfId="2" applyFont="1" applyBorder="1" applyAlignment="1">
      <alignment horizontal="center" vertical="top"/>
    </xf>
    <xf numFmtId="0" fontId="25" fillId="0" borderId="5" xfId="2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/>
    </xf>
    <xf numFmtId="0" fontId="21" fillId="0" borderId="5" xfId="2" applyFont="1" applyBorder="1" applyAlignment="1">
      <alignment horizontal="left" vertical="top"/>
    </xf>
    <xf numFmtId="0" fontId="21" fillId="0" borderId="5" xfId="0" applyFont="1" applyBorder="1" applyAlignment="1">
      <alignment horizontal="left" vertical="top"/>
    </xf>
    <xf numFmtId="0" fontId="24" fillId="2" borderId="5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9" fillId="0" borderId="5" xfId="2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6" fillId="0" borderId="5" xfId="3" applyFont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0" fontId="8" fillId="0" borderId="5" xfId="3" applyFont="1" applyBorder="1" applyAlignment="1">
      <alignment horizontal="center" vertical="top" wrapText="1"/>
    </xf>
    <xf numFmtId="49" fontId="21" fillId="0" borderId="5" xfId="2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49" fontId="8" fillId="2" borderId="5" xfId="0" applyNumberFormat="1" applyFont="1" applyFill="1" applyBorder="1" applyAlignment="1">
      <alignment horizontal="center" vertical="top" wrapText="1"/>
    </xf>
    <xf numFmtId="0" fontId="21" fillId="0" borderId="15" xfId="0" applyFont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26" fillId="0" borderId="5" xfId="0" applyFont="1" applyBorder="1" applyAlignment="1">
      <alignment horizontal="left" vertical="top"/>
    </xf>
    <xf numFmtId="0" fontId="8" fillId="0" borderId="15" xfId="3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6" fillId="0" borderId="2" xfId="0" applyFont="1" applyBorder="1" applyAlignment="1">
      <alignment vertical="top"/>
    </xf>
    <xf numFmtId="0" fontId="26" fillId="0" borderId="3" xfId="0" applyFont="1" applyBorder="1" applyAlignment="1">
      <alignment vertical="top"/>
    </xf>
    <xf numFmtId="0" fontId="8" fillId="0" borderId="1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66"/>
  <sheetViews>
    <sheetView zoomScale="120" zoomScaleNormal="120" workbookViewId="0">
      <selection activeCell="E3" sqref="E3"/>
    </sheetView>
  </sheetViews>
  <sheetFormatPr defaultColWidth="12.625" defaultRowHeight="15" customHeight="1" x14ac:dyDescent="0.2"/>
  <cols>
    <col min="1" max="1" width="10.875" style="6" customWidth="1"/>
    <col min="2" max="2" width="14.75" style="6" customWidth="1"/>
    <col min="3" max="3" width="13.125" style="6" customWidth="1"/>
    <col min="4" max="4" width="17.625" style="6" customWidth="1"/>
    <col min="5" max="5" width="22.5" style="70" customWidth="1"/>
    <col min="6" max="6" width="13.125" style="6" customWidth="1"/>
    <col min="7" max="7" width="12.625" style="6" customWidth="1"/>
    <col min="8" max="8" width="13.25" style="6" customWidth="1"/>
    <col min="9" max="9" width="13" style="6" customWidth="1"/>
    <col min="10" max="10" width="15.875" style="6" customWidth="1"/>
    <col min="11" max="11" width="16.375" style="6" customWidth="1"/>
    <col min="12" max="12" width="16" style="21" customWidth="1"/>
    <col min="13" max="15" width="8" style="6" customWidth="1"/>
    <col min="16" max="25" width="14.375" style="6" customWidth="1"/>
    <col min="26" max="16384" width="12.625" style="6"/>
  </cols>
  <sheetData>
    <row r="1" spans="1:15" ht="15" customHeight="1" x14ac:dyDescent="0.2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/>
    </row>
    <row r="2" spans="1:15" ht="31.5" customHeight="1" x14ac:dyDescent="0.2">
      <c r="A2" s="128" t="s">
        <v>363</v>
      </c>
      <c r="B2" s="126"/>
      <c r="C2" s="126"/>
      <c r="D2" s="126"/>
      <c r="E2" s="126"/>
      <c r="F2" s="126"/>
    </row>
    <row r="3" spans="1:15" ht="42.75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1" t="s">
        <v>362</v>
      </c>
      <c r="F3" s="42" t="s">
        <v>5</v>
      </c>
      <c r="G3" s="42" t="s">
        <v>6</v>
      </c>
      <c r="H3" s="42" t="s">
        <v>7</v>
      </c>
      <c r="I3" s="42" t="s">
        <v>8</v>
      </c>
      <c r="J3" s="41" t="s">
        <v>364</v>
      </c>
      <c r="K3" s="41" t="s">
        <v>365</v>
      </c>
      <c r="L3" s="41" t="s">
        <v>9</v>
      </c>
      <c r="M3" s="43"/>
      <c r="N3" s="43"/>
      <c r="O3" s="43"/>
    </row>
    <row r="4" spans="1:15" ht="30" x14ac:dyDescent="0.2">
      <c r="A4" s="1" t="s">
        <v>15</v>
      </c>
      <c r="B4" s="2" t="s">
        <v>54</v>
      </c>
      <c r="C4" s="2" t="s">
        <v>55</v>
      </c>
      <c r="D4" s="2" t="s">
        <v>56</v>
      </c>
      <c r="E4" s="3" t="s">
        <v>57</v>
      </c>
      <c r="F4" s="44">
        <v>10</v>
      </c>
      <c r="G4" s="44">
        <v>10</v>
      </c>
      <c r="H4" s="44">
        <v>6</v>
      </c>
      <c r="I4" s="44">
        <v>8</v>
      </c>
      <c r="J4" s="44">
        <f>SUM(F4:I4)</f>
        <v>34</v>
      </c>
      <c r="K4" s="45">
        <v>85</v>
      </c>
      <c r="L4" s="46" t="s">
        <v>366</v>
      </c>
      <c r="M4" s="43"/>
      <c r="N4" s="43"/>
      <c r="O4" s="43"/>
    </row>
    <row r="5" spans="1:15" ht="15.75" customHeight="1" x14ac:dyDescent="0.2">
      <c r="A5" s="1" t="s">
        <v>34</v>
      </c>
      <c r="B5" s="2" t="s">
        <v>109</v>
      </c>
      <c r="C5" s="2" t="s">
        <v>110</v>
      </c>
      <c r="D5" s="2" t="s">
        <v>111</v>
      </c>
      <c r="E5" s="47" t="s">
        <v>98</v>
      </c>
      <c r="F5" s="48">
        <v>10</v>
      </c>
      <c r="G5" s="48">
        <v>5</v>
      </c>
      <c r="H5" s="48">
        <v>7</v>
      </c>
      <c r="I5" s="48">
        <v>10</v>
      </c>
      <c r="J5" s="48">
        <v>32</v>
      </c>
      <c r="K5" s="48">
        <v>80</v>
      </c>
      <c r="L5" s="46" t="s">
        <v>366</v>
      </c>
      <c r="M5" s="50"/>
      <c r="N5" s="50"/>
      <c r="O5" s="50"/>
    </row>
    <row r="6" spans="1:15" ht="15.75" customHeight="1" x14ac:dyDescent="0.2">
      <c r="A6" s="1" t="s">
        <v>32</v>
      </c>
      <c r="B6" s="2" t="s">
        <v>105</v>
      </c>
      <c r="C6" s="2" t="s">
        <v>103</v>
      </c>
      <c r="D6" s="2" t="s">
        <v>106</v>
      </c>
      <c r="E6" s="47" t="s">
        <v>98</v>
      </c>
      <c r="F6" s="48">
        <v>6</v>
      </c>
      <c r="G6" s="48">
        <v>10</v>
      </c>
      <c r="H6" s="48">
        <v>3</v>
      </c>
      <c r="I6" s="48">
        <v>10</v>
      </c>
      <c r="J6" s="48">
        <v>29</v>
      </c>
      <c r="K6" s="48">
        <v>73</v>
      </c>
      <c r="L6" s="49" t="s">
        <v>11</v>
      </c>
      <c r="M6" s="50"/>
      <c r="N6" s="50"/>
      <c r="O6" s="50"/>
    </row>
    <row r="7" spans="1:15" ht="15.75" customHeight="1" x14ac:dyDescent="0.2">
      <c r="A7" s="1" t="s">
        <v>33</v>
      </c>
      <c r="B7" s="2" t="s">
        <v>107</v>
      </c>
      <c r="C7" s="2" t="s">
        <v>93</v>
      </c>
      <c r="D7" s="2" t="s">
        <v>108</v>
      </c>
      <c r="E7" s="47" t="s">
        <v>98</v>
      </c>
      <c r="F7" s="48">
        <v>8</v>
      </c>
      <c r="G7" s="48">
        <v>10</v>
      </c>
      <c r="H7" s="48">
        <v>0</v>
      </c>
      <c r="I7" s="48">
        <v>10</v>
      </c>
      <c r="J7" s="48">
        <v>28</v>
      </c>
      <c r="K7" s="48">
        <v>70</v>
      </c>
      <c r="L7" s="49" t="s">
        <v>11</v>
      </c>
      <c r="M7" s="50"/>
      <c r="N7" s="50"/>
      <c r="O7" s="50"/>
    </row>
    <row r="8" spans="1:15" ht="15.75" customHeight="1" x14ac:dyDescent="0.2">
      <c r="A8" s="1" t="s">
        <v>35</v>
      </c>
      <c r="B8" s="2" t="s">
        <v>112</v>
      </c>
      <c r="C8" s="2" t="s">
        <v>51</v>
      </c>
      <c r="D8" s="2" t="s">
        <v>52</v>
      </c>
      <c r="E8" s="47" t="s">
        <v>98</v>
      </c>
      <c r="F8" s="48">
        <v>5</v>
      </c>
      <c r="G8" s="48">
        <v>7</v>
      </c>
      <c r="H8" s="48">
        <v>10</v>
      </c>
      <c r="I8" s="48">
        <v>6</v>
      </c>
      <c r="J8" s="48">
        <v>28</v>
      </c>
      <c r="K8" s="48">
        <v>70</v>
      </c>
      <c r="L8" s="49" t="s">
        <v>11</v>
      </c>
      <c r="M8" s="50"/>
      <c r="N8" s="50"/>
      <c r="O8" s="50"/>
    </row>
    <row r="9" spans="1:15" ht="15.75" customHeight="1" x14ac:dyDescent="0.2">
      <c r="A9" s="5" t="s">
        <v>40</v>
      </c>
      <c r="B9" s="2" t="s">
        <v>126</v>
      </c>
      <c r="C9" s="2" t="s">
        <v>55</v>
      </c>
      <c r="D9" s="2" t="s">
        <v>111</v>
      </c>
      <c r="E9" s="47" t="s">
        <v>49</v>
      </c>
      <c r="F9" s="48">
        <v>6</v>
      </c>
      <c r="G9" s="48">
        <v>4</v>
      </c>
      <c r="H9" s="48">
        <v>9</v>
      </c>
      <c r="I9" s="48">
        <v>4</v>
      </c>
      <c r="J9" s="48">
        <v>23</v>
      </c>
      <c r="K9" s="48">
        <v>58</v>
      </c>
      <c r="L9" s="48" t="s">
        <v>11</v>
      </c>
      <c r="M9" s="50"/>
      <c r="N9" s="50"/>
      <c r="O9" s="50"/>
    </row>
    <row r="10" spans="1:15" ht="15.75" customHeight="1" x14ac:dyDescent="0.2">
      <c r="A10" s="1" t="s">
        <v>28</v>
      </c>
      <c r="B10" s="2" t="s">
        <v>96</v>
      </c>
      <c r="C10" s="2" t="s">
        <v>97</v>
      </c>
      <c r="D10" s="2" t="s">
        <v>64</v>
      </c>
      <c r="E10" s="51" t="s">
        <v>98</v>
      </c>
      <c r="F10" s="52">
        <v>4</v>
      </c>
      <c r="G10" s="53">
        <v>7</v>
      </c>
      <c r="H10" s="53">
        <v>7</v>
      </c>
      <c r="I10" s="53">
        <v>4</v>
      </c>
      <c r="J10" s="53">
        <v>22</v>
      </c>
      <c r="K10" s="53">
        <v>55</v>
      </c>
      <c r="L10" s="48" t="s">
        <v>11</v>
      </c>
      <c r="M10" s="50"/>
      <c r="N10" s="50"/>
      <c r="O10" s="50"/>
    </row>
    <row r="11" spans="1:15" ht="15.75" customHeight="1" x14ac:dyDescent="0.2">
      <c r="A11" s="1" t="s">
        <v>10</v>
      </c>
      <c r="B11" s="2" t="s">
        <v>42</v>
      </c>
      <c r="C11" s="2" t="s">
        <v>43</v>
      </c>
      <c r="D11" s="2" t="s">
        <v>44</v>
      </c>
      <c r="E11" s="3" t="s">
        <v>45</v>
      </c>
      <c r="F11" s="44">
        <v>10</v>
      </c>
      <c r="G11" s="44">
        <v>5</v>
      </c>
      <c r="H11" s="44">
        <v>4</v>
      </c>
      <c r="I11" s="44">
        <v>2</v>
      </c>
      <c r="J11" s="44">
        <f>SUM(F11:I11)</f>
        <v>21</v>
      </c>
      <c r="K11" s="54">
        <v>53</v>
      </c>
      <c r="L11" s="55" t="s">
        <v>13</v>
      </c>
      <c r="M11" s="50"/>
      <c r="N11" s="50"/>
      <c r="O11" s="50"/>
    </row>
    <row r="12" spans="1:15" ht="15.75" customHeight="1" x14ac:dyDescent="0.2">
      <c r="A12" s="5" t="s">
        <v>129</v>
      </c>
      <c r="B12" s="2" t="s">
        <v>113</v>
      </c>
      <c r="C12" s="2" t="s">
        <v>114</v>
      </c>
      <c r="D12" s="2" t="s">
        <v>78</v>
      </c>
      <c r="E12" s="47" t="s">
        <v>98</v>
      </c>
      <c r="F12" s="56">
        <v>3</v>
      </c>
      <c r="G12" s="48">
        <v>6</v>
      </c>
      <c r="H12" s="48">
        <v>2</v>
      </c>
      <c r="I12" s="48">
        <v>10</v>
      </c>
      <c r="J12" s="48">
        <v>21</v>
      </c>
      <c r="K12" s="48">
        <v>53</v>
      </c>
      <c r="L12" s="49" t="s">
        <v>13</v>
      </c>
      <c r="M12" s="50"/>
      <c r="N12" s="50"/>
      <c r="O12" s="50"/>
    </row>
    <row r="13" spans="1:15" ht="33.75" customHeight="1" x14ac:dyDescent="0.2">
      <c r="A13" s="1" t="s">
        <v>21</v>
      </c>
      <c r="B13" s="2" t="s">
        <v>76</v>
      </c>
      <c r="C13" s="2" t="s">
        <v>77</v>
      </c>
      <c r="D13" s="2" t="s">
        <v>78</v>
      </c>
      <c r="E13" s="51" t="s">
        <v>65</v>
      </c>
      <c r="F13" s="44">
        <v>6</v>
      </c>
      <c r="G13" s="44">
        <v>1</v>
      </c>
      <c r="H13" s="57">
        <v>7</v>
      </c>
      <c r="I13" s="57">
        <v>6</v>
      </c>
      <c r="J13" s="57">
        <f>SUM(F13:I13)</f>
        <v>20</v>
      </c>
      <c r="K13" s="58">
        <v>50</v>
      </c>
      <c r="L13" s="59" t="s">
        <v>13</v>
      </c>
      <c r="M13" s="50"/>
      <c r="N13" s="50"/>
      <c r="O13" s="50"/>
    </row>
    <row r="14" spans="1:15" ht="15.75" customHeight="1" x14ac:dyDescent="0.2">
      <c r="A14" s="5" t="s">
        <v>39</v>
      </c>
      <c r="B14" s="2" t="s">
        <v>123</v>
      </c>
      <c r="C14" s="2" t="s">
        <v>124</v>
      </c>
      <c r="D14" s="2" t="s">
        <v>125</v>
      </c>
      <c r="E14" s="47" t="s">
        <v>98</v>
      </c>
      <c r="F14" s="48">
        <v>8</v>
      </c>
      <c r="G14" s="48">
        <v>3</v>
      </c>
      <c r="H14" s="48">
        <v>6</v>
      </c>
      <c r="I14" s="48">
        <v>3</v>
      </c>
      <c r="J14" s="48">
        <v>20</v>
      </c>
      <c r="K14" s="48">
        <v>50</v>
      </c>
      <c r="L14" s="49" t="s">
        <v>13</v>
      </c>
      <c r="M14" s="50"/>
      <c r="N14" s="50"/>
      <c r="O14" s="50"/>
    </row>
    <row r="15" spans="1:15" ht="15.75" x14ac:dyDescent="0.2">
      <c r="A15" s="1" t="s">
        <v>31</v>
      </c>
      <c r="B15" s="60" t="s">
        <v>102</v>
      </c>
      <c r="C15" s="60" t="s">
        <v>103</v>
      </c>
      <c r="D15" s="60" t="s">
        <v>104</v>
      </c>
      <c r="E15" s="51" t="s">
        <v>98</v>
      </c>
      <c r="F15" s="53">
        <v>6</v>
      </c>
      <c r="G15" s="53">
        <v>5</v>
      </c>
      <c r="H15" s="53">
        <v>4</v>
      </c>
      <c r="I15" s="53">
        <v>3</v>
      </c>
      <c r="J15" s="53">
        <v>18</v>
      </c>
      <c r="K15" s="53">
        <v>45</v>
      </c>
      <c r="L15" s="49" t="s">
        <v>13</v>
      </c>
      <c r="M15" s="50"/>
      <c r="N15" s="43"/>
      <c r="O15" s="43"/>
    </row>
    <row r="16" spans="1:15" ht="15.75" x14ac:dyDescent="0.2">
      <c r="A16" s="1" t="s">
        <v>26</v>
      </c>
      <c r="B16" s="2" t="s">
        <v>89</v>
      </c>
      <c r="C16" s="2" t="s">
        <v>90</v>
      </c>
      <c r="D16" s="2" t="s">
        <v>91</v>
      </c>
      <c r="E16" s="51" t="s">
        <v>57</v>
      </c>
      <c r="F16" s="57">
        <v>5</v>
      </c>
      <c r="G16" s="57">
        <v>4</v>
      </c>
      <c r="H16" s="57">
        <v>2</v>
      </c>
      <c r="I16" s="57">
        <v>4</v>
      </c>
      <c r="J16" s="57">
        <f>SUM(F16:I16)</f>
        <v>15</v>
      </c>
      <c r="K16" s="53">
        <v>38</v>
      </c>
      <c r="L16" s="48" t="s">
        <v>13</v>
      </c>
      <c r="M16" s="50"/>
      <c r="N16" s="43"/>
      <c r="O16" s="43"/>
    </row>
    <row r="17" spans="1:15" ht="15.75" x14ac:dyDescent="0.2">
      <c r="A17" s="1" t="s">
        <v>27</v>
      </c>
      <c r="B17" s="2" t="s">
        <v>92</v>
      </c>
      <c r="C17" s="2" t="s">
        <v>93</v>
      </c>
      <c r="D17" s="2" t="s">
        <v>94</v>
      </c>
      <c r="E17" s="51" t="s">
        <v>95</v>
      </c>
      <c r="F17" s="53">
        <v>8</v>
      </c>
      <c r="G17" s="53">
        <v>3</v>
      </c>
      <c r="H17" s="53">
        <v>0</v>
      </c>
      <c r="I17" s="53">
        <v>3</v>
      </c>
      <c r="J17" s="53">
        <v>14</v>
      </c>
      <c r="K17" s="53">
        <v>35</v>
      </c>
      <c r="L17" s="48" t="s">
        <v>13</v>
      </c>
      <c r="M17" s="50"/>
      <c r="N17" s="43"/>
      <c r="O17" s="43"/>
    </row>
    <row r="18" spans="1:15" ht="30" x14ac:dyDescent="0.2">
      <c r="A18" s="1" t="s">
        <v>18</v>
      </c>
      <c r="B18" s="2" t="s">
        <v>66</v>
      </c>
      <c r="C18" s="2" t="s">
        <v>67</v>
      </c>
      <c r="D18" s="2" t="s">
        <v>68</v>
      </c>
      <c r="E18" s="3" t="s">
        <v>57</v>
      </c>
      <c r="F18" s="44">
        <v>3</v>
      </c>
      <c r="G18" s="44">
        <v>2</v>
      </c>
      <c r="H18" s="44">
        <v>4</v>
      </c>
      <c r="I18" s="44">
        <v>4</v>
      </c>
      <c r="J18" s="44">
        <f t="shared" ref="J18:J23" si="0">SUM(F18:I18)</f>
        <v>13</v>
      </c>
      <c r="K18" s="54">
        <v>33</v>
      </c>
      <c r="L18" s="46" t="s">
        <v>13</v>
      </c>
      <c r="M18" s="50"/>
      <c r="N18" s="43"/>
      <c r="O18" s="43"/>
    </row>
    <row r="19" spans="1:15" ht="30" x14ac:dyDescent="0.2">
      <c r="A19" s="1" t="s">
        <v>14</v>
      </c>
      <c r="B19" s="2" t="s">
        <v>50</v>
      </c>
      <c r="C19" s="2" t="s">
        <v>51</v>
      </c>
      <c r="D19" s="2" t="s">
        <v>52</v>
      </c>
      <c r="E19" s="3" t="s">
        <v>53</v>
      </c>
      <c r="F19" s="44">
        <v>10</v>
      </c>
      <c r="G19" s="44">
        <v>2</v>
      </c>
      <c r="H19" s="44">
        <v>0</v>
      </c>
      <c r="I19" s="44">
        <v>0</v>
      </c>
      <c r="J19" s="44">
        <f t="shared" si="0"/>
        <v>12</v>
      </c>
      <c r="K19" s="45">
        <v>30</v>
      </c>
      <c r="L19" s="46" t="s">
        <v>13</v>
      </c>
      <c r="M19" s="50"/>
      <c r="N19" s="43"/>
      <c r="O19" s="43"/>
    </row>
    <row r="20" spans="1:15" ht="30" x14ac:dyDescent="0.2">
      <c r="A20" s="1" t="s">
        <v>12</v>
      </c>
      <c r="B20" s="2" t="s">
        <v>46</v>
      </c>
      <c r="C20" s="2" t="s">
        <v>47</v>
      </c>
      <c r="D20" s="2" t="s">
        <v>48</v>
      </c>
      <c r="E20" s="3" t="s">
        <v>49</v>
      </c>
      <c r="F20" s="44">
        <v>6</v>
      </c>
      <c r="G20" s="44">
        <v>2</v>
      </c>
      <c r="H20" s="44">
        <v>0</v>
      </c>
      <c r="I20" s="44">
        <v>2</v>
      </c>
      <c r="J20" s="44">
        <f t="shared" si="0"/>
        <v>10</v>
      </c>
      <c r="K20" s="45">
        <v>25</v>
      </c>
      <c r="L20" s="46" t="s">
        <v>13</v>
      </c>
      <c r="M20" s="50"/>
      <c r="N20" s="43"/>
      <c r="O20" s="43"/>
    </row>
    <row r="21" spans="1:15" ht="25.5" x14ac:dyDescent="0.2">
      <c r="A21" s="1" t="s">
        <v>25</v>
      </c>
      <c r="B21" s="2" t="s">
        <v>88</v>
      </c>
      <c r="C21" s="2" t="s">
        <v>51</v>
      </c>
      <c r="D21" s="2" t="s">
        <v>52</v>
      </c>
      <c r="E21" s="51" t="s">
        <v>49</v>
      </c>
      <c r="F21" s="57">
        <v>4</v>
      </c>
      <c r="G21" s="44">
        <v>2</v>
      </c>
      <c r="H21" s="57">
        <v>4</v>
      </c>
      <c r="I21" s="44">
        <v>0</v>
      </c>
      <c r="J21" s="57">
        <f t="shared" si="0"/>
        <v>10</v>
      </c>
      <c r="K21" s="53">
        <v>25</v>
      </c>
      <c r="L21" s="48" t="s">
        <v>13</v>
      </c>
      <c r="M21" s="50"/>
      <c r="N21" s="43"/>
      <c r="O21" s="43"/>
    </row>
    <row r="22" spans="1:15" ht="30" x14ac:dyDescent="0.2">
      <c r="A22" s="1" t="s">
        <v>20</v>
      </c>
      <c r="B22" s="2" t="s">
        <v>72</v>
      </c>
      <c r="C22" s="2" t="s">
        <v>73</v>
      </c>
      <c r="D22" s="2" t="s">
        <v>74</v>
      </c>
      <c r="E22" s="47" t="s">
        <v>75</v>
      </c>
      <c r="F22" s="44">
        <v>5</v>
      </c>
      <c r="G22" s="44">
        <v>4</v>
      </c>
      <c r="H22" s="44">
        <v>0</v>
      </c>
      <c r="I22" s="44">
        <v>0</v>
      </c>
      <c r="J22" s="44">
        <f t="shared" si="0"/>
        <v>9</v>
      </c>
      <c r="K22" s="59">
        <v>23</v>
      </c>
      <c r="L22" s="59" t="s">
        <v>13</v>
      </c>
      <c r="M22" s="50"/>
      <c r="N22" s="43"/>
      <c r="O22" s="43"/>
    </row>
    <row r="23" spans="1:15" ht="15.75" customHeight="1" x14ac:dyDescent="0.2">
      <c r="A23" s="1" t="s">
        <v>22</v>
      </c>
      <c r="B23" s="2" t="s">
        <v>79</v>
      </c>
      <c r="C23" s="2" t="s">
        <v>80</v>
      </c>
      <c r="D23" s="2" t="s">
        <v>81</v>
      </c>
      <c r="E23" s="51" t="s">
        <v>82</v>
      </c>
      <c r="F23" s="44">
        <v>6</v>
      </c>
      <c r="G23" s="44">
        <v>2</v>
      </c>
      <c r="H23" s="57">
        <v>1</v>
      </c>
      <c r="I23" s="44">
        <v>0</v>
      </c>
      <c r="J23" s="57">
        <f t="shared" si="0"/>
        <v>9</v>
      </c>
      <c r="K23" s="53">
        <v>23</v>
      </c>
      <c r="L23" s="48" t="s">
        <v>13</v>
      </c>
      <c r="M23" s="50"/>
      <c r="N23" s="43"/>
      <c r="O23" s="43"/>
    </row>
    <row r="24" spans="1:15" ht="15.75" customHeight="1" x14ac:dyDescent="0.2">
      <c r="A24" s="5" t="s">
        <v>38</v>
      </c>
      <c r="B24" s="2" t="s">
        <v>121</v>
      </c>
      <c r="C24" s="2" t="s">
        <v>103</v>
      </c>
      <c r="D24" s="2" t="s">
        <v>122</v>
      </c>
      <c r="E24" s="47" t="s">
        <v>98</v>
      </c>
      <c r="F24" s="48">
        <v>8</v>
      </c>
      <c r="G24" s="48">
        <v>1</v>
      </c>
      <c r="H24" s="48">
        <v>0</v>
      </c>
      <c r="I24" s="48">
        <v>0</v>
      </c>
      <c r="J24" s="48">
        <v>9</v>
      </c>
      <c r="K24" s="48">
        <v>23</v>
      </c>
      <c r="L24" s="48" t="s">
        <v>13</v>
      </c>
      <c r="M24" s="50"/>
      <c r="N24" s="43"/>
      <c r="O24" s="43"/>
    </row>
    <row r="25" spans="1:15" ht="15.75" customHeight="1" x14ac:dyDescent="0.2">
      <c r="A25" s="1" t="s">
        <v>30</v>
      </c>
      <c r="B25" s="2" t="s">
        <v>100</v>
      </c>
      <c r="C25" s="2" t="s">
        <v>101</v>
      </c>
      <c r="D25" s="2" t="s">
        <v>91</v>
      </c>
      <c r="E25" s="51" t="s">
        <v>98</v>
      </c>
      <c r="F25" s="53">
        <v>4</v>
      </c>
      <c r="G25" s="53">
        <v>2</v>
      </c>
      <c r="H25" s="53">
        <v>2</v>
      </c>
      <c r="I25" s="53">
        <v>0</v>
      </c>
      <c r="J25" s="53">
        <v>8</v>
      </c>
      <c r="K25" s="53">
        <v>20</v>
      </c>
      <c r="L25" s="48" t="s">
        <v>13</v>
      </c>
      <c r="M25" s="50"/>
      <c r="N25" s="43"/>
      <c r="O25" s="43"/>
    </row>
    <row r="26" spans="1:15" ht="15.75" customHeight="1" x14ac:dyDescent="0.2">
      <c r="A26" s="1" t="s">
        <v>29</v>
      </c>
      <c r="B26" s="2" t="s">
        <v>99</v>
      </c>
      <c r="C26" s="2" t="s">
        <v>63</v>
      </c>
      <c r="D26" s="2" t="s">
        <v>74</v>
      </c>
      <c r="E26" s="51" t="s">
        <v>98</v>
      </c>
      <c r="F26" s="53">
        <v>0</v>
      </c>
      <c r="G26" s="53">
        <v>1</v>
      </c>
      <c r="H26" s="53">
        <v>5</v>
      </c>
      <c r="I26" s="53">
        <v>0</v>
      </c>
      <c r="J26" s="53">
        <v>6</v>
      </c>
      <c r="K26" s="53">
        <v>15</v>
      </c>
      <c r="L26" s="48" t="s">
        <v>13</v>
      </c>
      <c r="M26" s="50"/>
      <c r="N26" s="43"/>
      <c r="O26" s="43"/>
    </row>
    <row r="27" spans="1:15" ht="15.75" customHeight="1" x14ac:dyDescent="0.2">
      <c r="A27" s="1" t="s">
        <v>23</v>
      </c>
      <c r="B27" s="2" t="s">
        <v>83</v>
      </c>
      <c r="C27" s="2" t="s">
        <v>84</v>
      </c>
      <c r="D27" s="2" t="s">
        <v>81</v>
      </c>
      <c r="E27" s="51" t="s">
        <v>53</v>
      </c>
      <c r="F27" s="57">
        <v>4</v>
      </c>
      <c r="G27" s="57">
        <v>0</v>
      </c>
      <c r="H27" s="44">
        <v>0</v>
      </c>
      <c r="I27" s="44">
        <v>0</v>
      </c>
      <c r="J27" s="57">
        <f>SUM(F27:I27)</f>
        <v>4</v>
      </c>
      <c r="K27" s="53">
        <v>10</v>
      </c>
      <c r="L27" s="48" t="s">
        <v>13</v>
      </c>
      <c r="M27" s="50"/>
      <c r="N27" s="43"/>
      <c r="O27" s="43"/>
    </row>
    <row r="28" spans="1:15" ht="15.75" customHeight="1" x14ac:dyDescent="0.2">
      <c r="A28" s="1" t="s">
        <v>24</v>
      </c>
      <c r="B28" s="2" t="s">
        <v>85</v>
      </c>
      <c r="C28" s="2" t="s">
        <v>86</v>
      </c>
      <c r="D28" s="2" t="s">
        <v>87</v>
      </c>
      <c r="E28" s="51" t="s">
        <v>71</v>
      </c>
      <c r="F28" s="44">
        <v>2</v>
      </c>
      <c r="G28" s="44">
        <v>1</v>
      </c>
      <c r="H28" s="44">
        <v>0</v>
      </c>
      <c r="I28" s="57">
        <v>1</v>
      </c>
      <c r="J28" s="57">
        <f>SUM(F28:I28)</f>
        <v>4</v>
      </c>
      <c r="K28" s="53">
        <v>10</v>
      </c>
      <c r="L28" s="48" t="s">
        <v>13</v>
      </c>
      <c r="M28" s="50"/>
      <c r="N28" s="43"/>
      <c r="O28" s="43"/>
    </row>
    <row r="29" spans="1:15" ht="15.75" customHeight="1" x14ac:dyDescent="0.2">
      <c r="A29" s="1" t="s">
        <v>16</v>
      </c>
      <c r="B29" s="2" t="s">
        <v>58</v>
      </c>
      <c r="C29" s="2" t="s">
        <v>59</v>
      </c>
      <c r="D29" s="2" t="s">
        <v>60</v>
      </c>
      <c r="E29" s="3" t="s">
        <v>61</v>
      </c>
      <c r="F29" s="61">
        <v>0</v>
      </c>
      <c r="G29" s="44">
        <v>0</v>
      </c>
      <c r="H29" s="44">
        <v>0</v>
      </c>
      <c r="I29" s="44">
        <v>1</v>
      </c>
      <c r="J29" s="44">
        <f>SUM(F29:I29)</f>
        <v>1</v>
      </c>
      <c r="K29" s="54">
        <v>3</v>
      </c>
      <c r="L29" s="46" t="s">
        <v>13</v>
      </c>
      <c r="M29" s="50"/>
      <c r="N29" s="43"/>
      <c r="O29" s="43"/>
    </row>
    <row r="30" spans="1:15" ht="15.75" customHeight="1" x14ac:dyDescent="0.2">
      <c r="A30" s="1" t="s">
        <v>17</v>
      </c>
      <c r="B30" s="2" t="s">
        <v>62</v>
      </c>
      <c r="C30" s="2" t="s">
        <v>63</v>
      </c>
      <c r="D30" s="2" t="s">
        <v>64</v>
      </c>
      <c r="E30" s="40" t="s">
        <v>65</v>
      </c>
      <c r="F30" s="62"/>
      <c r="G30" s="63"/>
      <c r="H30" s="44"/>
      <c r="I30" s="44"/>
      <c r="J30" s="44"/>
      <c r="K30" s="45"/>
      <c r="L30" s="44" t="s">
        <v>130</v>
      </c>
      <c r="M30" s="50"/>
    </row>
    <row r="31" spans="1:15" ht="15.75" customHeight="1" x14ac:dyDescent="0.2">
      <c r="A31" s="1" t="s">
        <v>19</v>
      </c>
      <c r="B31" s="2" t="s">
        <v>69</v>
      </c>
      <c r="C31" s="2" t="s">
        <v>59</v>
      </c>
      <c r="D31" s="2" t="s">
        <v>70</v>
      </c>
      <c r="E31" s="40" t="s">
        <v>71</v>
      </c>
      <c r="F31" s="62"/>
      <c r="G31" s="63"/>
      <c r="H31" s="44"/>
      <c r="I31" s="44"/>
      <c r="J31" s="44"/>
      <c r="K31" s="45"/>
      <c r="L31" s="59" t="s">
        <v>130</v>
      </c>
      <c r="M31" s="50"/>
    </row>
    <row r="32" spans="1:15" ht="15.75" customHeight="1" x14ac:dyDescent="0.2">
      <c r="A32" s="5" t="s">
        <v>36</v>
      </c>
      <c r="B32" s="2" t="s">
        <v>115</v>
      </c>
      <c r="C32" s="2" t="s">
        <v>116</v>
      </c>
      <c r="D32" s="2" t="s">
        <v>117</v>
      </c>
      <c r="E32" s="47" t="s">
        <v>98</v>
      </c>
      <c r="F32" s="64"/>
      <c r="G32" s="48"/>
      <c r="H32" s="48"/>
      <c r="I32" s="48"/>
      <c r="J32" s="48"/>
      <c r="K32" s="48"/>
      <c r="L32" s="49" t="s">
        <v>130</v>
      </c>
      <c r="M32" s="50"/>
    </row>
    <row r="33" spans="1:13" ht="15.75" customHeight="1" x14ac:dyDescent="0.2">
      <c r="A33" s="5" t="s">
        <v>37</v>
      </c>
      <c r="B33" s="2" t="s">
        <v>118</v>
      </c>
      <c r="C33" s="2" t="s">
        <v>119</v>
      </c>
      <c r="D33" s="2" t="s">
        <v>120</v>
      </c>
      <c r="E33" s="47" t="s">
        <v>98</v>
      </c>
      <c r="F33" s="65"/>
      <c r="G33" s="66"/>
      <c r="H33" s="48"/>
      <c r="I33" s="48"/>
      <c r="J33" s="48"/>
      <c r="K33" s="48"/>
      <c r="L33" s="49" t="s">
        <v>130</v>
      </c>
      <c r="M33" s="50"/>
    </row>
    <row r="34" spans="1:13" ht="30" x14ac:dyDescent="0.2">
      <c r="A34" s="5" t="s">
        <v>41</v>
      </c>
      <c r="B34" s="2" t="s">
        <v>127</v>
      </c>
      <c r="C34" s="2" t="s">
        <v>63</v>
      </c>
      <c r="D34" s="2" t="s">
        <v>128</v>
      </c>
      <c r="E34" s="47" t="s">
        <v>49</v>
      </c>
      <c r="F34" s="67"/>
      <c r="G34" s="62"/>
      <c r="H34" s="68"/>
      <c r="I34" s="69"/>
      <c r="J34" s="69"/>
      <c r="K34" s="48"/>
      <c r="L34" s="49" t="s">
        <v>130</v>
      </c>
    </row>
    <row r="35" spans="1:13" ht="15.75" customHeight="1" x14ac:dyDescent="0.2"/>
    <row r="36" spans="1:13" ht="15.75" customHeight="1" x14ac:dyDescent="0.2"/>
    <row r="37" spans="1:13" ht="15.75" customHeight="1" x14ac:dyDescent="0.2"/>
    <row r="38" spans="1:13" ht="15.75" customHeight="1" x14ac:dyDescent="0.2">
      <c r="K38" s="21"/>
    </row>
    <row r="39" spans="1:13" ht="15.75" customHeight="1" x14ac:dyDescent="0.2"/>
    <row r="40" spans="1:13" ht="15.75" customHeight="1" x14ac:dyDescent="0.2"/>
    <row r="41" spans="1:13" ht="15.75" customHeight="1" x14ac:dyDescent="0.2"/>
    <row r="42" spans="1:13" ht="15.75" customHeight="1" x14ac:dyDescent="0.2"/>
    <row r="43" spans="1:13" ht="15.75" customHeight="1" x14ac:dyDescent="0.2"/>
    <row r="44" spans="1:13" ht="15.75" customHeight="1" x14ac:dyDescent="0.2"/>
    <row r="45" spans="1:13" ht="15.75" customHeight="1" x14ac:dyDescent="0.2"/>
    <row r="46" spans="1:13" ht="15.75" customHeight="1" x14ac:dyDescent="0.2"/>
    <row r="47" spans="1:13" ht="15.75" customHeight="1" x14ac:dyDescent="0.2"/>
    <row r="48" spans="1:1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</sheetData>
  <sortState ref="A4:L35">
    <sortCondition descending="1" ref="K4:K35"/>
  </sortState>
  <mergeCells count="2">
    <mergeCell ref="A1:O1"/>
    <mergeCell ref="A2:F2"/>
  </mergeCells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8"/>
  <sheetViews>
    <sheetView workbookViewId="0">
      <selection activeCell="J3" sqref="J3:L3"/>
    </sheetView>
  </sheetViews>
  <sheetFormatPr defaultColWidth="12.625" defaultRowHeight="15" x14ac:dyDescent="0.2"/>
  <cols>
    <col min="1" max="1" width="10.5" style="33" customWidth="1"/>
    <col min="2" max="2" width="14" style="33" customWidth="1"/>
    <col min="3" max="3" width="13.125" style="33" customWidth="1"/>
    <col min="4" max="4" width="12.25" style="33" customWidth="1"/>
    <col min="5" max="5" width="28.125" style="33" customWidth="1"/>
    <col min="6" max="6" width="12.5" style="39" customWidth="1"/>
    <col min="7" max="11" width="14.375" style="39" customWidth="1"/>
    <col min="12" max="26" width="14.375" style="33" customWidth="1"/>
    <col min="27" max="16384" width="12.625" style="33"/>
  </cols>
  <sheetData>
    <row r="1" spans="1:19" ht="15.75" x14ac:dyDescent="0.2">
      <c r="A1" s="129" t="s">
        <v>131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</row>
    <row r="2" spans="1:19" ht="15.75" x14ac:dyDescent="0.2">
      <c r="A2" s="132" t="s">
        <v>363</v>
      </c>
      <c r="B2" s="132"/>
      <c r="C2" s="132"/>
      <c r="D2" s="132"/>
      <c r="E2" s="132"/>
      <c r="F2" s="132"/>
      <c r="G2" s="132"/>
      <c r="H2" s="132"/>
      <c r="I2" s="33"/>
      <c r="J2" s="33"/>
      <c r="K2" s="33"/>
    </row>
    <row r="3" spans="1:19" ht="47.25" x14ac:dyDescent="0.2">
      <c r="A3" s="22" t="s">
        <v>1</v>
      </c>
      <c r="B3" s="22" t="s">
        <v>2</v>
      </c>
      <c r="C3" s="22" t="s">
        <v>3</v>
      </c>
      <c r="D3" s="22" t="s">
        <v>4</v>
      </c>
      <c r="E3" s="22" t="s">
        <v>362</v>
      </c>
      <c r="F3" s="22" t="s">
        <v>368</v>
      </c>
      <c r="G3" s="22" t="s">
        <v>367</v>
      </c>
      <c r="H3" s="22" t="s">
        <v>369</v>
      </c>
      <c r="I3" s="22" t="s">
        <v>370</v>
      </c>
      <c r="J3" s="41" t="s">
        <v>364</v>
      </c>
      <c r="K3" s="41" t="s">
        <v>365</v>
      </c>
      <c r="L3" s="22" t="s">
        <v>9</v>
      </c>
    </row>
    <row r="4" spans="1:19" ht="15.75" x14ac:dyDescent="0.2">
      <c r="A4" s="38" t="s">
        <v>301</v>
      </c>
      <c r="B4" s="31" t="s">
        <v>302</v>
      </c>
      <c r="C4" s="31" t="s">
        <v>63</v>
      </c>
      <c r="D4" s="31" t="s">
        <v>52</v>
      </c>
      <c r="E4" s="31" t="s">
        <v>98</v>
      </c>
      <c r="F4" s="37">
        <v>10</v>
      </c>
      <c r="G4" s="37">
        <v>10</v>
      </c>
      <c r="H4" s="37">
        <v>10</v>
      </c>
      <c r="I4" s="37">
        <v>10</v>
      </c>
      <c r="J4" s="76">
        <v>40</v>
      </c>
      <c r="K4" s="79">
        <v>100</v>
      </c>
      <c r="L4" s="36" t="s">
        <v>303</v>
      </c>
    </row>
    <row r="5" spans="1:19" ht="15.75" x14ac:dyDescent="0.2">
      <c r="A5" s="38" t="s">
        <v>333</v>
      </c>
      <c r="B5" s="31" t="s">
        <v>334</v>
      </c>
      <c r="C5" s="31" t="s">
        <v>335</v>
      </c>
      <c r="D5" s="31" t="s">
        <v>258</v>
      </c>
      <c r="E5" s="31" t="s">
        <v>98</v>
      </c>
      <c r="F5" s="37">
        <v>10</v>
      </c>
      <c r="G5" s="37">
        <v>4</v>
      </c>
      <c r="H5" s="37">
        <v>10</v>
      </c>
      <c r="I5" s="37">
        <v>10</v>
      </c>
      <c r="J5" s="37">
        <v>34</v>
      </c>
      <c r="K5" s="75">
        <v>85</v>
      </c>
      <c r="L5" s="36" t="s">
        <v>313</v>
      </c>
      <c r="M5" s="12"/>
      <c r="N5" s="12"/>
    </row>
    <row r="6" spans="1:19" ht="15.75" x14ac:dyDescent="0.2">
      <c r="A6" s="38" t="s">
        <v>310</v>
      </c>
      <c r="B6" s="31" t="s">
        <v>311</v>
      </c>
      <c r="C6" s="31" t="s">
        <v>312</v>
      </c>
      <c r="D6" s="31" t="s">
        <v>117</v>
      </c>
      <c r="E6" s="31" t="s">
        <v>98</v>
      </c>
      <c r="F6" s="37">
        <v>10</v>
      </c>
      <c r="G6" s="37">
        <v>4</v>
      </c>
      <c r="H6" s="37">
        <v>9</v>
      </c>
      <c r="I6" s="37">
        <v>9</v>
      </c>
      <c r="J6" s="37">
        <v>32</v>
      </c>
      <c r="K6" s="75">
        <v>80</v>
      </c>
      <c r="L6" s="36" t="s">
        <v>313</v>
      </c>
      <c r="M6" s="12"/>
      <c r="N6" s="12"/>
    </row>
    <row r="7" spans="1:19" ht="15.75" x14ac:dyDescent="0.2">
      <c r="A7" s="38" t="s">
        <v>292</v>
      </c>
      <c r="B7" s="31" t="s">
        <v>293</v>
      </c>
      <c r="C7" s="31" t="s">
        <v>294</v>
      </c>
      <c r="D7" s="31" t="s">
        <v>295</v>
      </c>
      <c r="E7" s="31" t="s">
        <v>98</v>
      </c>
      <c r="F7" s="37">
        <v>10</v>
      </c>
      <c r="G7" s="37">
        <v>9</v>
      </c>
      <c r="H7" s="37">
        <v>0</v>
      </c>
      <c r="I7" s="37">
        <v>9</v>
      </c>
      <c r="J7" s="37">
        <v>28</v>
      </c>
      <c r="K7" s="75">
        <v>70</v>
      </c>
      <c r="L7" s="36" t="s">
        <v>11</v>
      </c>
      <c r="M7" s="12"/>
      <c r="N7" s="12"/>
    </row>
    <row r="8" spans="1:19" ht="15.75" x14ac:dyDescent="0.2">
      <c r="A8" s="34" t="s">
        <v>150</v>
      </c>
      <c r="B8" s="24" t="s">
        <v>151</v>
      </c>
      <c r="C8" s="24" t="s">
        <v>152</v>
      </c>
      <c r="D8" s="24" t="s">
        <v>74</v>
      </c>
      <c r="E8" s="24" t="s">
        <v>153</v>
      </c>
      <c r="F8" s="25">
        <v>2</v>
      </c>
      <c r="G8" s="26">
        <v>4</v>
      </c>
      <c r="H8" s="26">
        <v>10</v>
      </c>
      <c r="I8" s="26">
        <v>6</v>
      </c>
      <c r="J8" s="26">
        <v>22</v>
      </c>
      <c r="K8" s="72">
        <v>55</v>
      </c>
      <c r="L8" s="11" t="s">
        <v>154</v>
      </c>
      <c r="M8" s="12"/>
      <c r="N8" s="12"/>
    </row>
    <row r="9" spans="1:19" ht="15.75" x14ac:dyDescent="0.2">
      <c r="A9" s="38" t="s">
        <v>307</v>
      </c>
      <c r="B9" s="31" t="s">
        <v>308</v>
      </c>
      <c r="C9" s="31" t="s">
        <v>309</v>
      </c>
      <c r="D9" s="31" t="s">
        <v>68</v>
      </c>
      <c r="E9" s="31" t="s">
        <v>98</v>
      </c>
      <c r="F9" s="76">
        <v>10</v>
      </c>
      <c r="G9" s="37">
        <v>0</v>
      </c>
      <c r="H9" s="37">
        <v>6</v>
      </c>
      <c r="I9" s="37">
        <v>6</v>
      </c>
      <c r="J9" s="37">
        <v>22</v>
      </c>
      <c r="K9" s="75">
        <v>55</v>
      </c>
      <c r="L9" s="36" t="s">
        <v>11</v>
      </c>
      <c r="M9" s="12"/>
      <c r="N9" s="12"/>
    </row>
    <row r="10" spans="1:19" ht="15.75" x14ac:dyDescent="0.2">
      <c r="A10" s="38" t="s">
        <v>340</v>
      </c>
      <c r="B10" s="31" t="s">
        <v>341</v>
      </c>
      <c r="C10" s="31" t="s">
        <v>342</v>
      </c>
      <c r="D10" s="31" t="s">
        <v>78</v>
      </c>
      <c r="E10" s="31" t="s">
        <v>98</v>
      </c>
      <c r="F10" s="37">
        <v>10</v>
      </c>
      <c r="G10" s="37">
        <v>2</v>
      </c>
      <c r="H10" s="37">
        <v>9</v>
      </c>
      <c r="I10" s="37">
        <v>0</v>
      </c>
      <c r="J10" s="37">
        <v>21</v>
      </c>
      <c r="K10" s="75">
        <v>52.5</v>
      </c>
      <c r="L10" s="36" t="s">
        <v>13</v>
      </c>
      <c r="M10" s="12"/>
      <c r="N10" s="12"/>
    </row>
    <row r="11" spans="1:19" ht="31.5" x14ac:dyDescent="0.2">
      <c r="A11" s="34" t="s">
        <v>256</v>
      </c>
      <c r="B11" s="31" t="s">
        <v>257</v>
      </c>
      <c r="C11" s="31" t="s">
        <v>86</v>
      </c>
      <c r="D11" s="31" t="s">
        <v>258</v>
      </c>
      <c r="E11" s="31" t="s">
        <v>161</v>
      </c>
      <c r="F11" s="37">
        <v>10</v>
      </c>
      <c r="G11" s="37">
        <v>0</v>
      </c>
      <c r="H11" s="37">
        <v>6</v>
      </c>
      <c r="I11" s="37">
        <v>4</v>
      </c>
      <c r="J11" s="37">
        <v>20</v>
      </c>
      <c r="K11" s="75">
        <v>50</v>
      </c>
      <c r="L11" s="36" t="s">
        <v>13</v>
      </c>
      <c r="M11" s="12"/>
      <c r="N11" s="12"/>
    </row>
    <row r="12" spans="1:19" ht="15.75" x14ac:dyDescent="0.2">
      <c r="A12" s="38" t="s">
        <v>336</v>
      </c>
      <c r="B12" s="31" t="s">
        <v>337</v>
      </c>
      <c r="C12" s="31" t="s">
        <v>223</v>
      </c>
      <c r="D12" s="31" t="s">
        <v>74</v>
      </c>
      <c r="E12" s="31" t="s">
        <v>98</v>
      </c>
      <c r="F12" s="37">
        <v>8</v>
      </c>
      <c r="G12" s="37">
        <v>0</v>
      </c>
      <c r="H12" s="37">
        <v>3</v>
      </c>
      <c r="I12" s="37">
        <v>9</v>
      </c>
      <c r="J12" s="37">
        <v>20</v>
      </c>
      <c r="K12" s="75">
        <v>50</v>
      </c>
      <c r="L12" s="36" t="s">
        <v>13</v>
      </c>
      <c r="M12" s="12"/>
      <c r="N12" s="12"/>
    </row>
    <row r="13" spans="1:19" ht="31.5" x14ac:dyDescent="0.2">
      <c r="A13" s="34" t="s">
        <v>135</v>
      </c>
      <c r="B13" s="24" t="s">
        <v>136</v>
      </c>
      <c r="C13" s="24" t="s">
        <v>73</v>
      </c>
      <c r="D13" s="24" t="s">
        <v>137</v>
      </c>
      <c r="E13" s="24" t="s">
        <v>138</v>
      </c>
      <c r="F13" s="25">
        <v>0</v>
      </c>
      <c r="G13" s="26">
        <v>0</v>
      </c>
      <c r="H13" s="26">
        <v>10</v>
      </c>
      <c r="I13" s="26">
        <v>8</v>
      </c>
      <c r="J13" s="26">
        <v>18</v>
      </c>
      <c r="K13" s="72">
        <v>45</v>
      </c>
      <c r="L13" s="11" t="s">
        <v>13</v>
      </c>
      <c r="M13" s="12"/>
      <c r="N13" s="12"/>
    </row>
    <row r="14" spans="1:19" ht="31.5" x14ac:dyDescent="0.2">
      <c r="A14" s="34" t="s">
        <v>261</v>
      </c>
      <c r="B14" s="31" t="s">
        <v>262</v>
      </c>
      <c r="C14" s="31" t="s">
        <v>263</v>
      </c>
      <c r="D14" s="31" t="s">
        <v>111</v>
      </c>
      <c r="E14" s="31" t="s">
        <v>71</v>
      </c>
      <c r="F14" s="37">
        <v>8</v>
      </c>
      <c r="G14" s="37">
        <v>0</v>
      </c>
      <c r="H14" s="37">
        <v>10</v>
      </c>
      <c r="I14" s="37">
        <v>0</v>
      </c>
      <c r="J14" s="37">
        <v>18</v>
      </c>
      <c r="K14" s="75">
        <v>45</v>
      </c>
      <c r="L14" s="36" t="s">
        <v>13</v>
      </c>
      <c r="M14" s="12"/>
      <c r="N14" s="12"/>
    </row>
    <row r="15" spans="1:19" ht="15.75" x14ac:dyDescent="0.2">
      <c r="A15" s="34" t="s">
        <v>166</v>
      </c>
      <c r="B15" s="29" t="s">
        <v>167</v>
      </c>
      <c r="C15" s="29" t="s">
        <v>51</v>
      </c>
      <c r="D15" s="29" t="s">
        <v>78</v>
      </c>
      <c r="E15" s="29" t="s">
        <v>165</v>
      </c>
      <c r="F15" s="35">
        <v>10</v>
      </c>
      <c r="G15" s="35">
        <v>0</v>
      </c>
      <c r="H15" s="35">
        <v>3</v>
      </c>
      <c r="I15" s="35">
        <v>3</v>
      </c>
      <c r="J15" s="35">
        <v>16</v>
      </c>
      <c r="K15" s="74">
        <v>40</v>
      </c>
      <c r="L15" s="11" t="s">
        <v>13</v>
      </c>
      <c r="M15" s="12"/>
    </row>
    <row r="16" spans="1:19" ht="31.5" x14ac:dyDescent="0.2">
      <c r="A16" s="38" t="s">
        <v>304</v>
      </c>
      <c r="B16" s="31" t="s">
        <v>305</v>
      </c>
      <c r="C16" s="31" t="s">
        <v>306</v>
      </c>
      <c r="D16" s="31" t="s">
        <v>141</v>
      </c>
      <c r="E16" s="31" t="s">
        <v>98</v>
      </c>
      <c r="F16" s="37">
        <v>8</v>
      </c>
      <c r="G16" s="37">
        <v>0</v>
      </c>
      <c r="H16" s="37">
        <v>8</v>
      </c>
      <c r="I16" s="37">
        <v>0</v>
      </c>
      <c r="J16" s="37">
        <v>16</v>
      </c>
      <c r="K16" s="75">
        <v>40</v>
      </c>
      <c r="L16" s="36" t="s">
        <v>13</v>
      </c>
      <c r="M16" s="12"/>
    </row>
    <row r="17" spans="1:13" ht="15.75" x14ac:dyDescent="0.2">
      <c r="A17" s="38" t="s">
        <v>329</v>
      </c>
      <c r="B17" s="31" t="s">
        <v>330</v>
      </c>
      <c r="C17" s="31" t="s">
        <v>73</v>
      </c>
      <c r="D17" s="31" t="s">
        <v>74</v>
      </c>
      <c r="E17" s="31" t="s">
        <v>98</v>
      </c>
      <c r="F17" s="37">
        <v>4</v>
      </c>
      <c r="G17" s="37">
        <v>0</v>
      </c>
      <c r="H17" s="37">
        <v>3</v>
      </c>
      <c r="I17" s="37">
        <v>4</v>
      </c>
      <c r="J17" s="37">
        <v>11</v>
      </c>
      <c r="K17" s="75">
        <v>27.5</v>
      </c>
      <c r="L17" s="36" t="s">
        <v>13</v>
      </c>
      <c r="M17" s="12"/>
    </row>
    <row r="18" spans="1:13" ht="15.75" x14ac:dyDescent="0.2">
      <c r="A18" s="38" t="s">
        <v>331</v>
      </c>
      <c r="B18" s="31" t="s">
        <v>332</v>
      </c>
      <c r="C18" s="31" t="s">
        <v>324</v>
      </c>
      <c r="D18" s="31" t="s">
        <v>74</v>
      </c>
      <c r="E18" s="31" t="s">
        <v>98</v>
      </c>
      <c r="F18" s="76">
        <v>8</v>
      </c>
      <c r="G18" s="37">
        <v>0</v>
      </c>
      <c r="H18" s="37">
        <v>3</v>
      </c>
      <c r="I18" s="37">
        <v>0</v>
      </c>
      <c r="J18" s="37">
        <v>11</v>
      </c>
      <c r="K18" s="75">
        <v>27.5</v>
      </c>
      <c r="L18" s="36" t="s">
        <v>13</v>
      </c>
      <c r="M18" s="12"/>
    </row>
    <row r="19" spans="1:13" ht="15.75" x14ac:dyDescent="0.2">
      <c r="A19" s="38" t="s">
        <v>352</v>
      </c>
      <c r="B19" s="31" t="s">
        <v>353</v>
      </c>
      <c r="C19" s="31" t="s">
        <v>110</v>
      </c>
      <c r="D19" s="31" t="s">
        <v>148</v>
      </c>
      <c r="E19" s="31" t="s">
        <v>98</v>
      </c>
      <c r="F19" s="37">
        <v>6</v>
      </c>
      <c r="G19" s="37">
        <v>2</v>
      </c>
      <c r="H19" s="37">
        <v>2</v>
      </c>
      <c r="I19" s="37">
        <v>1</v>
      </c>
      <c r="J19" s="37">
        <v>11</v>
      </c>
      <c r="K19" s="75">
        <v>27.5</v>
      </c>
      <c r="L19" s="36" t="s">
        <v>13</v>
      </c>
      <c r="M19" s="12"/>
    </row>
    <row r="20" spans="1:13" ht="31.5" x14ac:dyDescent="0.2">
      <c r="A20" s="34" t="s">
        <v>172</v>
      </c>
      <c r="B20" s="29" t="s">
        <v>173</v>
      </c>
      <c r="C20" s="29" t="s">
        <v>174</v>
      </c>
      <c r="D20" s="29" t="s">
        <v>175</v>
      </c>
      <c r="E20" s="29" t="s">
        <v>65</v>
      </c>
      <c r="F20" s="35">
        <v>0</v>
      </c>
      <c r="G20" s="35">
        <v>0</v>
      </c>
      <c r="H20" s="35">
        <v>0</v>
      </c>
      <c r="I20" s="35">
        <v>10</v>
      </c>
      <c r="J20" s="35">
        <v>10</v>
      </c>
      <c r="K20" s="74">
        <v>25</v>
      </c>
      <c r="L20" s="11" t="s">
        <v>13</v>
      </c>
      <c r="M20" s="12"/>
    </row>
    <row r="21" spans="1:13" ht="15.75" x14ac:dyDescent="0.2">
      <c r="A21" s="34" t="s">
        <v>197</v>
      </c>
      <c r="B21" s="29" t="s">
        <v>198</v>
      </c>
      <c r="C21" s="29" t="s">
        <v>86</v>
      </c>
      <c r="D21" s="29" t="s">
        <v>52</v>
      </c>
      <c r="E21" s="29" t="s">
        <v>45</v>
      </c>
      <c r="F21" s="77">
        <v>6</v>
      </c>
      <c r="G21" s="35">
        <v>0</v>
      </c>
      <c r="H21" s="35">
        <v>4</v>
      </c>
      <c r="I21" s="35">
        <v>0</v>
      </c>
      <c r="J21" s="35">
        <v>10</v>
      </c>
      <c r="K21" s="74">
        <v>25</v>
      </c>
      <c r="L21" s="36" t="s">
        <v>13</v>
      </c>
      <c r="M21" s="12"/>
    </row>
    <row r="22" spans="1:13" ht="15.75" x14ac:dyDescent="0.2">
      <c r="A22" s="34" t="s">
        <v>212</v>
      </c>
      <c r="B22" s="31" t="s">
        <v>213</v>
      </c>
      <c r="C22" s="31" t="s">
        <v>214</v>
      </c>
      <c r="D22" s="31" t="s">
        <v>215</v>
      </c>
      <c r="E22" s="31" t="s">
        <v>82</v>
      </c>
      <c r="F22" s="37">
        <v>10</v>
      </c>
      <c r="G22" s="37">
        <v>0</v>
      </c>
      <c r="H22" s="37">
        <v>0</v>
      </c>
      <c r="I22" s="37">
        <v>0</v>
      </c>
      <c r="J22" s="37">
        <v>10</v>
      </c>
      <c r="K22" s="75">
        <v>25</v>
      </c>
      <c r="L22" s="36" t="s">
        <v>13</v>
      </c>
      <c r="M22" s="12"/>
    </row>
    <row r="23" spans="1:13" ht="15.75" x14ac:dyDescent="0.2">
      <c r="A23" s="38" t="s">
        <v>289</v>
      </c>
      <c r="B23" s="31" t="s">
        <v>290</v>
      </c>
      <c r="C23" s="31" t="s">
        <v>147</v>
      </c>
      <c r="D23" s="31" t="s">
        <v>68</v>
      </c>
      <c r="E23" s="31" t="s">
        <v>291</v>
      </c>
      <c r="F23" s="76">
        <v>4</v>
      </c>
      <c r="G23" s="37">
        <v>0</v>
      </c>
      <c r="H23" s="37">
        <v>2</v>
      </c>
      <c r="I23" s="37">
        <v>4</v>
      </c>
      <c r="J23" s="37">
        <v>10</v>
      </c>
      <c r="K23" s="75">
        <v>25</v>
      </c>
      <c r="L23" s="36" t="s">
        <v>13</v>
      </c>
      <c r="M23" s="12"/>
    </row>
    <row r="24" spans="1:13" ht="15.75" x14ac:dyDescent="0.2">
      <c r="A24" s="38" t="s">
        <v>326</v>
      </c>
      <c r="B24" s="31" t="s">
        <v>327</v>
      </c>
      <c r="C24" s="31" t="s">
        <v>328</v>
      </c>
      <c r="D24" s="31" t="s">
        <v>175</v>
      </c>
      <c r="E24" s="31" t="s">
        <v>98</v>
      </c>
      <c r="F24" s="37">
        <v>4</v>
      </c>
      <c r="G24" s="37">
        <v>0</v>
      </c>
      <c r="H24" s="37">
        <v>6</v>
      </c>
      <c r="I24" s="37">
        <v>0</v>
      </c>
      <c r="J24" s="37">
        <v>10</v>
      </c>
      <c r="K24" s="75">
        <v>25</v>
      </c>
      <c r="L24" s="36" t="s">
        <v>13</v>
      </c>
      <c r="M24" s="12"/>
    </row>
    <row r="25" spans="1:13" ht="15.75" x14ac:dyDescent="0.2">
      <c r="A25" s="38" t="s">
        <v>338</v>
      </c>
      <c r="B25" s="31" t="s">
        <v>339</v>
      </c>
      <c r="C25" s="31" t="s">
        <v>227</v>
      </c>
      <c r="D25" s="31" t="s">
        <v>175</v>
      </c>
      <c r="E25" s="31" t="s">
        <v>98</v>
      </c>
      <c r="F25" s="76">
        <v>4</v>
      </c>
      <c r="G25" s="37">
        <v>0</v>
      </c>
      <c r="H25" s="37">
        <v>2</v>
      </c>
      <c r="I25" s="37">
        <v>4</v>
      </c>
      <c r="J25" s="37">
        <v>10</v>
      </c>
      <c r="K25" s="75">
        <v>25</v>
      </c>
      <c r="L25" s="36" t="s">
        <v>13</v>
      </c>
      <c r="M25" s="12"/>
    </row>
    <row r="26" spans="1:13" ht="31.5" x14ac:dyDescent="0.2">
      <c r="A26" s="38" t="s">
        <v>296</v>
      </c>
      <c r="B26" s="31" t="s">
        <v>297</v>
      </c>
      <c r="C26" s="31" t="s">
        <v>298</v>
      </c>
      <c r="D26" s="31" t="s">
        <v>122</v>
      </c>
      <c r="E26" s="31" t="s">
        <v>61</v>
      </c>
      <c r="F26" s="76">
        <v>4</v>
      </c>
      <c r="G26" s="37">
        <v>0</v>
      </c>
      <c r="H26" s="37">
        <v>0</v>
      </c>
      <c r="I26" s="37">
        <v>4</v>
      </c>
      <c r="J26" s="37">
        <v>8</v>
      </c>
      <c r="K26" s="75">
        <v>20</v>
      </c>
      <c r="L26" s="36" t="s">
        <v>13</v>
      </c>
      <c r="M26" s="12"/>
    </row>
    <row r="27" spans="1:13" ht="31.5" x14ac:dyDescent="0.2">
      <c r="A27" s="38" t="s">
        <v>360</v>
      </c>
      <c r="B27" s="31" t="s">
        <v>169</v>
      </c>
      <c r="C27" s="31" t="s">
        <v>361</v>
      </c>
      <c r="D27" s="31" t="s">
        <v>128</v>
      </c>
      <c r="E27" s="31" t="s">
        <v>171</v>
      </c>
      <c r="F27" s="76">
        <v>0</v>
      </c>
      <c r="G27" s="37">
        <v>0</v>
      </c>
      <c r="H27" s="37">
        <v>8</v>
      </c>
      <c r="I27" s="37">
        <v>0</v>
      </c>
      <c r="J27" s="37">
        <v>8</v>
      </c>
      <c r="K27" s="75">
        <v>20</v>
      </c>
      <c r="L27" s="36" t="s">
        <v>13</v>
      </c>
      <c r="M27" s="12"/>
    </row>
    <row r="28" spans="1:13" ht="31.5" x14ac:dyDescent="0.2">
      <c r="A28" s="38" t="s">
        <v>283</v>
      </c>
      <c r="B28" s="31" t="s">
        <v>284</v>
      </c>
      <c r="C28" s="31" t="s">
        <v>285</v>
      </c>
      <c r="D28" s="31" t="s">
        <v>87</v>
      </c>
      <c r="E28" s="31" t="s">
        <v>138</v>
      </c>
      <c r="F28" s="37">
        <v>0</v>
      </c>
      <c r="G28" s="37">
        <v>0</v>
      </c>
      <c r="H28" s="37">
        <v>2</v>
      </c>
      <c r="I28" s="37">
        <v>5</v>
      </c>
      <c r="J28" s="37">
        <v>7</v>
      </c>
      <c r="K28" s="75">
        <v>17.5</v>
      </c>
      <c r="L28" s="36" t="s">
        <v>13</v>
      </c>
      <c r="M28" s="12"/>
    </row>
    <row r="29" spans="1:13" ht="31.5" x14ac:dyDescent="0.2">
      <c r="A29" s="34" t="s">
        <v>168</v>
      </c>
      <c r="B29" s="29" t="s">
        <v>169</v>
      </c>
      <c r="C29" s="29" t="s">
        <v>160</v>
      </c>
      <c r="D29" s="29" t="s">
        <v>170</v>
      </c>
      <c r="E29" s="29" t="s">
        <v>171</v>
      </c>
      <c r="F29" s="35">
        <v>0</v>
      </c>
      <c r="G29" s="35">
        <v>2</v>
      </c>
      <c r="H29" s="35">
        <v>4</v>
      </c>
      <c r="I29" s="35">
        <v>0</v>
      </c>
      <c r="J29" s="35">
        <v>6</v>
      </c>
      <c r="K29" s="74">
        <v>15</v>
      </c>
      <c r="L29" s="11" t="s">
        <v>13</v>
      </c>
      <c r="M29" s="12"/>
    </row>
    <row r="30" spans="1:13" ht="15.75" x14ac:dyDescent="0.2">
      <c r="A30" s="38" t="s">
        <v>299</v>
      </c>
      <c r="B30" s="31" t="s">
        <v>300</v>
      </c>
      <c r="C30" s="31" t="s">
        <v>249</v>
      </c>
      <c r="D30" s="31" t="s">
        <v>74</v>
      </c>
      <c r="E30" s="31" t="s">
        <v>98</v>
      </c>
      <c r="F30" s="37">
        <v>2</v>
      </c>
      <c r="G30" s="37">
        <v>0</v>
      </c>
      <c r="H30" s="37">
        <v>1</v>
      </c>
      <c r="I30" s="37">
        <v>2</v>
      </c>
      <c r="J30" s="37">
        <v>5</v>
      </c>
      <c r="K30" s="75">
        <v>12.5</v>
      </c>
      <c r="L30" s="36" t="s">
        <v>13</v>
      </c>
      <c r="M30" s="12"/>
    </row>
    <row r="31" spans="1:13" ht="15.75" x14ac:dyDescent="0.2">
      <c r="A31" s="34" t="s">
        <v>176</v>
      </c>
      <c r="B31" s="29" t="s">
        <v>177</v>
      </c>
      <c r="C31" s="29" t="s">
        <v>178</v>
      </c>
      <c r="D31" s="29" t="s">
        <v>128</v>
      </c>
      <c r="E31" s="29" t="s">
        <v>95</v>
      </c>
      <c r="F31" s="77">
        <v>4</v>
      </c>
      <c r="G31" s="35">
        <v>0</v>
      </c>
      <c r="H31" s="35">
        <v>0</v>
      </c>
      <c r="I31" s="35">
        <v>0</v>
      </c>
      <c r="J31" s="35">
        <v>4</v>
      </c>
      <c r="K31" s="74">
        <v>10</v>
      </c>
      <c r="L31" s="11" t="s">
        <v>13</v>
      </c>
      <c r="M31" s="12"/>
    </row>
    <row r="32" spans="1:13" ht="31.5" x14ac:dyDescent="0.2">
      <c r="A32" s="34" t="s">
        <v>225</v>
      </c>
      <c r="B32" s="31" t="s">
        <v>226</v>
      </c>
      <c r="C32" s="31" t="s">
        <v>227</v>
      </c>
      <c r="D32" s="31" t="s">
        <v>228</v>
      </c>
      <c r="E32" s="31" t="s">
        <v>71</v>
      </c>
      <c r="F32" s="37">
        <v>0</v>
      </c>
      <c r="G32" s="37">
        <v>0</v>
      </c>
      <c r="H32" s="37">
        <v>0</v>
      </c>
      <c r="I32" s="37">
        <v>4</v>
      </c>
      <c r="J32" s="37">
        <v>4</v>
      </c>
      <c r="K32" s="75">
        <v>10</v>
      </c>
      <c r="L32" s="36" t="s">
        <v>13</v>
      </c>
      <c r="M32" s="12"/>
    </row>
    <row r="33" spans="1:13" ht="31.5" x14ac:dyDescent="0.2">
      <c r="A33" s="34" t="s">
        <v>268</v>
      </c>
      <c r="B33" s="31" t="s">
        <v>140</v>
      </c>
      <c r="C33" s="31" t="s">
        <v>269</v>
      </c>
      <c r="D33" s="31" t="s">
        <v>141</v>
      </c>
      <c r="E33" s="31" t="s">
        <v>49</v>
      </c>
      <c r="F33" s="76">
        <v>2</v>
      </c>
      <c r="G33" s="37">
        <v>0</v>
      </c>
      <c r="H33" s="37">
        <v>2</v>
      </c>
      <c r="I33" s="37">
        <v>0</v>
      </c>
      <c r="J33" s="37">
        <v>4</v>
      </c>
      <c r="K33" s="75">
        <v>10</v>
      </c>
      <c r="L33" s="36" t="s">
        <v>13</v>
      </c>
      <c r="M33" s="12"/>
    </row>
    <row r="34" spans="1:13" ht="15.75" x14ac:dyDescent="0.2">
      <c r="A34" s="34" t="s">
        <v>280</v>
      </c>
      <c r="B34" s="31" t="s">
        <v>281</v>
      </c>
      <c r="C34" s="31" t="s">
        <v>282</v>
      </c>
      <c r="D34" s="31" t="s">
        <v>148</v>
      </c>
      <c r="E34" s="31" t="s">
        <v>57</v>
      </c>
      <c r="F34" s="37">
        <v>0</v>
      </c>
      <c r="G34" s="37">
        <v>0</v>
      </c>
      <c r="H34" s="37">
        <v>0</v>
      </c>
      <c r="I34" s="37">
        <v>4</v>
      </c>
      <c r="J34" s="37">
        <v>4</v>
      </c>
      <c r="K34" s="75">
        <v>10</v>
      </c>
      <c r="L34" s="36" t="s">
        <v>13</v>
      </c>
      <c r="M34" s="12"/>
    </row>
    <row r="35" spans="1:13" ht="15.75" x14ac:dyDescent="0.2">
      <c r="A35" s="38" t="s">
        <v>317</v>
      </c>
      <c r="B35" s="31" t="s">
        <v>318</v>
      </c>
      <c r="C35" s="31" t="s">
        <v>134</v>
      </c>
      <c r="D35" s="31" t="s">
        <v>319</v>
      </c>
      <c r="E35" s="31" t="s">
        <v>98</v>
      </c>
      <c r="F35" s="37">
        <v>0</v>
      </c>
      <c r="G35" s="37">
        <v>0</v>
      </c>
      <c r="H35" s="37">
        <v>0</v>
      </c>
      <c r="I35" s="37">
        <v>4</v>
      </c>
      <c r="J35" s="37">
        <v>4</v>
      </c>
      <c r="K35" s="75">
        <v>10</v>
      </c>
      <c r="L35" s="36" t="s">
        <v>13</v>
      </c>
      <c r="M35" s="12"/>
    </row>
    <row r="36" spans="1:13" ht="15.75" x14ac:dyDescent="0.2">
      <c r="A36" s="38" t="s">
        <v>343</v>
      </c>
      <c r="B36" s="31" t="s">
        <v>321</v>
      </c>
      <c r="C36" s="31" t="s">
        <v>73</v>
      </c>
      <c r="D36" s="31" t="s">
        <v>64</v>
      </c>
      <c r="E36" s="31" t="s">
        <v>98</v>
      </c>
      <c r="F36" s="37">
        <v>4</v>
      </c>
      <c r="G36" s="37">
        <v>0</v>
      </c>
      <c r="H36" s="37">
        <v>0</v>
      </c>
      <c r="I36" s="37">
        <v>0</v>
      </c>
      <c r="J36" s="37">
        <v>4</v>
      </c>
      <c r="K36" s="75">
        <v>10</v>
      </c>
      <c r="L36" s="36" t="s">
        <v>13</v>
      </c>
      <c r="M36" s="12"/>
    </row>
    <row r="37" spans="1:13" ht="31.5" x14ac:dyDescent="0.2">
      <c r="A37" s="34" t="s">
        <v>132</v>
      </c>
      <c r="B37" s="24" t="s">
        <v>133</v>
      </c>
      <c r="C37" s="24" t="s">
        <v>134</v>
      </c>
      <c r="D37" s="24" t="s">
        <v>117</v>
      </c>
      <c r="E37" s="24" t="s">
        <v>71</v>
      </c>
      <c r="F37" s="78">
        <v>0</v>
      </c>
      <c r="G37" s="26">
        <v>0</v>
      </c>
      <c r="H37" s="26">
        <v>2</v>
      </c>
      <c r="I37" s="26">
        <v>1</v>
      </c>
      <c r="J37" s="26">
        <v>3</v>
      </c>
      <c r="K37" s="72">
        <v>7.5</v>
      </c>
      <c r="L37" s="11" t="s">
        <v>13</v>
      </c>
      <c r="M37" s="12"/>
    </row>
    <row r="38" spans="1:13" ht="31.5" x14ac:dyDescent="0.2">
      <c r="A38" s="34" t="s">
        <v>139</v>
      </c>
      <c r="B38" s="24" t="s">
        <v>140</v>
      </c>
      <c r="C38" s="24" t="s">
        <v>90</v>
      </c>
      <c r="D38" s="24" t="s">
        <v>141</v>
      </c>
      <c r="E38" s="24" t="s">
        <v>49</v>
      </c>
      <c r="F38" s="25">
        <v>0</v>
      </c>
      <c r="G38" s="26">
        <v>0</v>
      </c>
      <c r="H38" s="26">
        <v>2</v>
      </c>
      <c r="I38" s="26">
        <v>0</v>
      </c>
      <c r="J38" s="26">
        <v>2</v>
      </c>
      <c r="K38" s="72">
        <v>5</v>
      </c>
      <c r="L38" s="11" t="s">
        <v>13</v>
      </c>
      <c r="M38" s="12"/>
    </row>
    <row r="39" spans="1:13" ht="15.75" x14ac:dyDescent="0.2">
      <c r="A39" s="34" t="s">
        <v>155</v>
      </c>
      <c r="B39" s="24" t="s">
        <v>156</v>
      </c>
      <c r="C39" s="24" t="s">
        <v>157</v>
      </c>
      <c r="D39" s="24" t="s">
        <v>122</v>
      </c>
      <c r="E39" s="24" t="s">
        <v>53</v>
      </c>
      <c r="F39" s="78">
        <v>0</v>
      </c>
      <c r="G39" s="26">
        <v>0</v>
      </c>
      <c r="H39" s="26">
        <v>2</v>
      </c>
      <c r="I39" s="26">
        <v>0</v>
      </c>
      <c r="J39" s="26">
        <v>2</v>
      </c>
      <c r="K39" s="72">
        <v>5</v>
      </c>
      <c r="L39" s="11" t="s">
        <v>13</v>
      </c>
      <c r="M39" s="12"/>
    </row>
    <row r="40" spans="1:13" ht="31.5" x14ac:dyDescent="0.2">
      <c r="A40" s="34" t="s">
        <v>182</v>
      </c>
      <c r="B40" s="29" t="s">
        <v>183</v>
      </c>
      <c r="C40" s="29" t="s">
        <v>184</v>
      </c>
      <c r="D40" s="29" t="s">
        <v>164</v>
      </c>
      <c r="E40" s="29" t="s">
        <v>181</v>
      </c>
      <c r="F40" s="77">
        <v>2</v>
      </c>
      <c r="G40" s="35">
        <v>0</v>
      </c>
      <c r="H40" s="35">
        <v>0</v>
      </c>
      <c r="I40" s="35">
        <v>0</v>
      </c>
      <c r="J40" s="35">
        <v>2</v>
      </c>
      <c r="K40" s="74">
        <v>5</v>
      </c>
      <c r="L40" s="36" t="s">
        <v>13</v>
      </c>
      <c r="M40" s="12"/>
    </row>
    <row r="41" spans="1:13" ht="31.5" x14ac:dyDescent="0.2">
      <c r="A41" s="34" t="s">
        <v>191</v>
      </c>
      <c r="B41" s="29" t="s">
        <v>192</v>
      </c>
      <c r="C41" s="29" t="s">
        <v>193</v>
      </c>
      <c r="D41" s="29" t="s">
        <v>111</v>
      </c>
      <c r="E41" s="29" t="s">
        <v>53</v>
      </c>
      <c r="F41" s="35">
        <v>0</v>
      </c>
      <c r="G41" s="35">
        <v>0</v>
      </c>
      <c r="H41" s="35">
        <v>2</v>
      </c>
      <c r="I41" s="35">
        <v>0</v>
      </c>
      <c r="J41" s="35">
        <v>2</v>
      </c>
      <c r="K41" s="74">
        <v>5</v>
      </c>
      <c r="L41" s="36"/>
      <c r="M41" s="12"/>
    </row>
    <row r="42" spans="1:13" ht="31.5" x14ac:dyDescent="0.2">
      <c r="A42" s="34" t="s">
        <v>232</v>
      </c>
      <c r="B42" s="31" t="s">
        <v>233</v>
      </c>
      <c r="C42" s="31" t="s">
        <v>234</v>
      </c>
      <c r="D42" s="31" t="s">
        <v>235</v>
      </c>
      <c r="E42" s="31" t="s">
        <v>236</v>
      </c>
      <c r="F42" s="76">
        <v>2</v>
      </c>
      <c r="G42" s="37">
        <v>0</v>
      </c>
      <c r="H42" s="37">
        <v>0</v>
      </c>
      <c r="I42" s="37">
        <v>0</v>
      </c>
      <c r="J42" s="37">
        <v>2</v>
      </c>
      <c r="K42" s="75">
        <v>5</v>
      </c>
      <c r="L42" s="36" t="s">
        <v>13</v>
      </c>
      <c r="M42" s="12"/>
    </row>
    <row r="43" spans="1:13" ht="15.75" x14ac:dyDescent="0.2">
      <c r="A43" s="34" t="s">
        <v>247</v>
      </c>
      <c r="B43" s="31" t="s">
        <v>248</v>
      </c>
      <c r="C43" s="31" t="s">
        <v>249</v>
      </c>
      <c r="D43" s="31" t="s">
        <v>91</v>
      </c>
      <c r="E43" s="31" t="s">
        <v>82</v>
      </c>
      <c r="F43" s="37">
        <v>0</v>
      </c>
      <c r="G43" s="37">
        <v>0</v>
      </c>
      <c r="H43" s="37">
        <v>2</v>
      </c>
      <c r="I43" s="37">
        <v>0</v>
      </c>
      <c r="J43" s="37">
        <v>2</v>
      </c>
      <c r="K43" s="75">
        <v>5</v>
      </c>
      <c r="L43" s="36" t="s">
        <v>13</v>
      </c>
      <c r="M43" s="12"/>
    </row>
    <row r="44" spans="1:13" ht="31.5" x14ac:dyDescent="0.2">
      <c r="A44" s="34" t="s">
        <v>264</v>
      </c>
      <c r="B44" s="31" t="s">
        <v>265</v>
      </c>
      <c r="C44" s="31" t="s">
        <v>266</v>
      </c>
      <c r="D44" s="31" t="s">
        <v>228</v>
      </c>
      <c r="E44" s="31" t="s">
        <v>267</v>
      </c>
      <c r="F44" s="37">
        <v>0</v>
      </c>
      <c r="G44" s="37">
        <v>0</v>
      </c>
      <c r="H44" s="37">
        <v>0</v>
      </c>
      <c r="I44" s="37">
        <v>1</v>
      </c>
      <c r="J44" s="37">
        <v>1</v>
      </c>
      <c r="K44" s="75">
        <v>2.5</v>
      </c>
      <c r="L44" s="36" t="s">
        <v>13</v>
      </c>
      <c r="M44" s="12"/>
    </row>
    <row r="45" spans="1:13" ht="31.5" x14ac:dyDescent="0.2">
      <c r="A45" s="38" t="s">
        <v>286</v>
      </c>
      <c r="B45" s="31" t="s">
        <v>287</v>
      </c>
      <c r="C45" s="31" t="s">
        <v>288</v>
      </c>
      <c r="D45" s="31" t="s">
        <v>91</v>
      </c>
      <c r="E45" s="31" t="s">
        <v>138</v>
      </c>
      <c r="F45" s="37">
        <v>0</v>
      </c>
      <c r="G45" s="37">
        <v>0</v>
      </c>
      <c r="H45" s="37">
        <v>1</v>
      </c>
      <c r="I45" s="37">
        <v>0</v>
      </c>
      <c r="J45" s="37">
        <v>1</v>
      </c>
      <c r="K45" s="75">
        <v>2.5</v>
      </c>
      <c r="L45" s="36" t="s">
        <v>13</v>
      </c>
      <c r="M45" s="12"/>
    </row>
    <row r="46" spans="1:13" ht="31.5" x14ac:dyDescent="0.2">
      <c r="A46" s="34" t="s">
        <v>142</v>
      </c>
      <c r="B46" s="24" t="s">
        <v>143</v>
      </c>
      <c r="C46" s="24" t="s">
        <v>86</v>
      </c>
      <c r="D46" s="24" t="s">
        <v>74</v>
      </c>
      <c r="E46" s="24" t="s">
        <v>144</v>
      </c>
      <c r="F46" s="78">
        <v>0</v>
      </c>
      <c r="G46" s="26">
        <v>0</v>
      </c>
      <c r="H46" s="26">
        <v>0</v>
      </c>
      <c r="I46" s="26">
        <v>0</v>
      </c>
      <c r="J46" s="26">
        <v>0</v>
      </c>
      <c r="K46" s="72">
        <v>0</v>
      </c>
      <c r="L46" s="11" t="s">
        <v>13</v>
      </c>
      <c r="M46" s="12"/>
    </row>
    <row r="47" spans="1:13" ht="31.5" x14ac:dyDescent="0.2">
      <c r="A47" s="34" t="s">
        <v>158</v>
      </c>
      <c r="B47" s="24" t="s">
        <v>159</v>
      </c>
      <c r="C47" s="24" t="s">
        <v>160</v>
      </c>
      <c r="D47" s="24" t="s">
        <v>78</v>
      </c>
      <c r="E47" s="24" t="s">
        <v>161</v>
      </c>
      <c r="F47" s="25">
        <v>0</v>
      </c>
      <c r="G47" s="26">
        <v>0</v>
      </c>
      <c r="H47" s="26">
        <v>0</v>
      </c>
      <c r="I47" s="26">
        <v>0</v>
      </c>
      <c r="J47" s="26">
        <v>0</v>
      </c>
      <c r="K47" s="72">
        <v>0</v>
      </c>
      <c r="L47" s="11" t="s">
        <v>13</v>
      </c>
      <c r="M47" s="12"/>
    </row>
    <row r="48" spans="1:13" ht="15.75" x14ac:dyDescent="0.2">
      <c r="A48" s="34" t="s">
        <v>162</v>
      </c>
      <c r="B48" s="27" t="s">
        <v>163</v>
      </c>
      <c r="C48" s="27" t="s">
        <v>147</v>
      </c>
      <c r="D48" s="27" t="s">
        <v>164</v>
      </c>
      <c r="E48" s="27" t="s">
        <v>165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73">
        <v>0</v>
      </c>
      <c r="L48" s="11" t="s">
        <v>13</v>
      </c>
      <c r="M48" s="12"/>
    </row>
    <row r="49" spans="1:13" ht="15.75" x14ac:dyDescent="0.2">
      <c r="A49" s="34" t="s">
        <v>185</v>
      </c>
      <c r="B49" s="29" t="s">
        <v>186</v>
      </c>
      <c r="C49" s="29" t="s">
        <v>73</v>
      </c>
      <c r="D49" s="29" t="s">
        <v>74</v>
      </c>
      <c r="E49" s="29" t="s">
        <v>187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74">
        <v>0</v>
      </c>
      <c r="L49" s="36" t="s">
        <v>13</v>
      </c>
      <c r="M49" s="12"/>
    </row>
    <row r="50" spans="1:13" ht="15.75" x14ac:dyDescent="0.2">
      <c r="A50" s="34" t="s">
        <v>208</v>
      </c>
      <c r="B50" s="31" t="s">
        <v>58</v>
      </c>
      <c r="C50" s="31" t="s">
        <v>209</v>
      </c>
      <c r="D50" s="31" t="s">
        <v>210</v>
      </c>
      <c r="E50" s="31" t="s">
        <v>211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75">
        <v>0</v>
      </c>
      <c r="L50" s="36" t="s">
        <v>13</v>
      </c>
      <c r="M50" s="12"/>
    </row>
    <row r="51" spans="1:13" ht="15.75" x14ac:dyDescent="0.2">
      <c r="A51" s="34" t="s">
        <v>216</v>
      </c>
      <c r="B51" s="31" t="s">
        <v>217</v>
      </c>
      <c r="C51" s="31" t="s">
        <v>218</v>
      </c>
      <c r="D51" s="31" t="s">
        <v>219</v>
      </c>
      <c r="E51" s="31" t="s">
        <v>220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75">
        <v>0</v>
      </c>
      <c r="L51" s="36" t="s">
        <v>13</v>
      </c>
      <c r="M51" s="12"/>
    </row>
    <row r="52" spans="1:13" ht="31.5" x14ac:dyDescent="0.2">
      <c r="A52" s="34" t="s">
        <v>237</v>
      </c>
      <c r="B52" s="31" t="s">
        <v>238</v>
      </c>
      <c r="C52" s="31" t="s">
        <v>239</v>
      </c>
      <c r="D52" s="31" t="s">
        <v>148</v>
      </c>
      <c r="E52" s="31" t="s">
        <v>240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75">
        <v>0</v>
      </c>
      <c r="L52" s="36" t="s">
        <v>13</v>
      </c>
      <c r="M52" s="12"/>
    </row>
    <row r="53" spans="1:13" ht="31.5" x14ac:dyDescent="0.2">
      <c r="A53" s="34" t="s">
        <v>241</v>
      </c>
      <c r="B53" s="31" t="s">
        <v>242</v>
      </c>
      <c r="C53" s="31" t="s">
        <v>243</v>
      </c>
      <c r="D53" s="31" t="s">
        <v>148</v>
      </c>
      <c r="E53" s="31" t="s">
        <v>181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75">
        <v>0</v>
      </c>
      <c r="L53" s="36" t="s">
        <v>13</v>
      </c>
      <c r="M53" s="12"/>
    </row>
    <row r="54" spans="1:13" ht="15.75" x14ac:dyDescent="0.2">
      <c r="A54" s="34" t="s">
        <v>274</v>
      </c>
      <c r="B54" s="31" t="s">
        <v>275</v>
      </c>
      <c r="C54" s="31" t="s">
        <v>276</v>
      </c>
      <c r="D54" s="31" t="s">
        <v>148</v>
      </c>
      <c r="E54" s="31" t="s">
        <v>220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75">
        <v>0</v>
      </c>
      <c r="L54" s="36" t="s">
        <v>13</v>
      </c>
      <c r="M54" s="12"/>
    </row>
    <row r="55" spans="1:13" ht="15.75" x14ac:dyDescent="0.2">
      <c r="A55" s="38" t="s">
        <v>314</v>
      </c>
      <c r="B55" s="31" t="s">
        <v>315</v>
      </c>
      <c r="C55" s="31" t="s">
        <v>316</v>
      </c>
      <c r="D55" s="31" t="s">
        <v>295</v>
      </c>
      <c r="E55" s="31" t="s">
        <v>98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75">
        <v>0</v>
      </c>
      <c r="L55" s="36" t="s">
        <v>13</v>
      </c>
      <c r="M55" s="12"/>
    </row>
    <row r="56" spans="1:13" ht="15.75" x14ac:dyDescent="0.2">
      <c r="A56" s="38" t="s">
        <v>322</v>
      </c>
      <c r="B56" s="31" t="s">
        <v>323</v>
      </c>
      <c r="C56" s="31" t="s">
        <v>324</v>
      </c>
      <c r="D56" s="31" t="s">
        <v>325</v>
      </c>
      <c r="E56" s="31" t="s">
        <v>98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75">
        <v>0</v>
      </c>
      <c r="L56" s="36" t="s">
        <v>13</v>
      </c>
      <c r="M56" s="12"/>
    </row>
    <row r="57" spans="1:13" ht="15.75" x14ac:dyDescent="0.2">
      <c r="A57" s="38" t="s">
        <v>344</v>
      </c>
      <c r="B57" s="31" t="s">
        <v>345</v>
      </c>
      <c r="C57" s="31" t="s">
        <v>298</v>
      </c>
      <c r="D57" s="31" t="s">
        <v>219</v>
      </c>
      <c r="E57" s="31" t="s">
        <v>98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75">
        <v>0</v>
      </c>
      <c r="L57" s="36" t="s">
        <v>13</v>
      </c>
      <c r="M57" s="12"/>
    </row>
    <row r="58" spans="1:13" ht="15.75" x14ac:dyDescent="0.2">
      <c r="A58" s="38" t="s">
        <v>357</v>
      </c>
      <c r="B58" s="31" t="s">
        <v>358</v>
      </c>
      <c r="C58" s="31" t="s">
        <v>147</v>
      </c>
      <c r="D58" s="31" t="s">
        <v>68</v>
      </c>
      <c r="E58" s="31" t="s">
        <v>359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75">
        <v>0</v>
      </c>
      <c r="L58" s="36" t="s">
        <v>13</v>
      </c>
      <c r="M58" s="12"/>
    </row>
    <row r="59" spans="1:13" ht="31.5" x14ac:dyDescent="0.2">
      <c r="A59" s="34" t="s">
        <v>179</v>
      </c>
      <c r="B59" s="29" t="s">
        <v>180</v>
      </c>
      <c r="C59" s="29" t="s">
        <v>110</v>
      </c>
      <c r="D59" s="29" t="s">
        <v>111</v>
      </c>
      <c r="E59" s="29" t="s">
        <v>181</v>
      </c>
      <c r="F59" s="37"/>
      <c r="G59" s="35"/>
      <c r="H59" s="35"/>
      <c r="I59" s="35"/>
      <c r="J59" s="35"/>
      <c r="K59" s="74"/>
      <c r="L59" s="35" t="s">
        <v>130</v>
      </c>
      <c r="M59" s="12"/>
    </row>
    <row r="60" spans="1:13" ht="15.75" x14ac:dyDescent="0.2">
      <c r="A60" s="34" t="s">
        <v>188</v>
      </c>
      <c r="B60" s="29" t="s">
        <v>189</v>
      </c>
      <c r="C60" s="29" t="s">
        <v>157</v>
      </c>
      <c r="D60" s="29" t="s">
        <v>190</v>
      </c>
      <c r="E60" s="29" t="s">
        <v>149</v>
      </c>
      <c r="F60" s="37"/>
      <c r="G60" s="35"/>
      <c r="H60" s="35"/>
      <c r="I60" s="35"/>
      <c r="J60" s="35"/>
      <c r="K60" s="74"/>
      <c r="L60" s="35" t="s">
        <v>130</v>
      </c>
      <c r="M60" s="12"/>
    </row>
    <row r="61" spans="1:13" ht="31.5" x14ac:dyDescent="0.2">
      <c r="A61" s="34" t="s">
        <v>194</v>
      </c>
      <c r="B61" s="29" t="s">
        <v>195</v>
      </c>
      <c r="C61" s="29" t="s">
        <v>147</v>
      </c>
      <c r="D61" s="29" t="s">
        <v>196</v>
      </c>
      <c r="E61" s="29" t="s">
        <v>161</v>
      </c>
      <c r="F61" s="37"/>
      <c r="G61" s="35"/>
      <c r="H61" s="35"/>
      <c r="I61" s="35"/>
      <c r="J61" s="35"/>
      <c r="K61" s="74"/>
      <c r="L61" s="35" t="s">
        <v>130</v>
      </c>
      <c r="M61" s="12"/>
    </row>
    <row r="62" spans="1:13" ht="31.5" x14ac:dyDescent="0.2">
      <c r="A62" s="34" t="s">
        <v>199</v>
      </c>
      <c r="B62" s="31" t="s">
        <v>200</v>
      </c>
      <c r="C62" s="31" t="s">
        <v>201</v>
      </c>
      <c r="D62" s="31" t="s">
        <v>78</v>
      </c>
      <c r="E62" s="31" t="s">
        <v>65</v>
      </c>
      <c r="F62" s="37"/>
      <c r="G62" s="37"/>
      <c r="H62" s="37"/>
      <c r="I62" s="37"/>
      <c r="J62" s="37"/>
      <c r="K62" s="75"/>
      <c r="L62" s="37" t="s">
        <v>130</v>
      </c>
      <c r="M62" s="12"/>
    </row>
    <row r="63" spans="1:13" ht="31.5" x14ac:dyDescent="0.2">
      <c r="A63" s="34" t="s">
        <v>202</v>
      </c>
      <c r="B63" s="31" t="s">
        <v>203</v>
      </c>
      <c r="C63" s="31" t="s">
        <v>204</v>
      </c>
      <c r="D63" s="31" t="s">
        <v>128</v>
      </c>
      <c r="E63" s="31" t="s">
        <v>71</v>
      </c>
      <c r="F63" s="76"/>
      <c r="G63" s="37"/>
      <c r="H63" s="37"/>
      <c r="I63" s="37"/>
      <c r="J63" s="37"/>
      <c r="K63" s="75"/>
      <c r="L63" s="37" t="s">
        <v>130</v>
      </c>
      <c r="M63" s="12"/>
    </row>
    <row r="64" spans="1:13" ht="15.75" x14ac:dyDescent="0.2">
      <c r="A64" s="34" t="s">
        <v>205</v>
      </c>
      <c r="B64" s="31" t="s">
        <v>206</v>
      </c>
      <c r="C64" s="31" t="s">
        <v>103</v>
      </c>
      <c r="D64" s="31" t="s">
        <v>68</v>
      </c>
      <c r="E64" s="31" t="s">
        <v>207</v>
      </c>
      <c r="F64" s="37"/>
      <c r="G64" s="37"/>
      <c r="H64" s="37"/>
      <c r="I64" s="37"/>
      <c r="J64" s="37"/>
      <c r="K64" s="75"/>
      <c r="L64" s="37" t="s">
        <v>130</v>
      </c>
      <c r="M64" s="12"/>
    </row>
    <row r="65" spans="1:13" ht="15.75" x14ac:dyDescent="0.2">
      <c r="A65" s="34" t="s">
        <v>221</v>
      </c>
      <c r="B65" s="31" t="s">
        <v>222</v>
      </c>
      <c r="C65" s="31" t="s">
        <v>223</v>
      </c>
      <c r="D65" s="31" t="s">
        <v>224</v>
      </c>
      <c r="E65" s="31" t="s">
        <v>165</v>
      </c>
      <c r="F65" s="37"/>
      <c r="G65" s="37"/>
      <c r="H65" s="37"/>
      <c r="I65" s="37"/>
      <c r="J65" s="37"/>
      <c r="K65" s="75"/>
      <c r="L65" s="37" t="s">
        <v>130</v>
      </c>
      <c r="M65" s="12"/>
    </row>
    <row r="66" spans="1:13" ht="31.5" x14ac:dyDescent="0.2">
      <c r="A66" s="34" t="s">
        <v>229</v>
      </c>
      <c r="B66" s="31" t="s">
        <v>230</v>
      </c>
      <c r="C66" s="31" t="s">
        <v>157</v>
      </c>
      <c r="D66" s="31" t="s">
        <v>231</v>
      </c>
      <c r="E66" s="31" t="s">
        <v>71</v>
      </c>
      <c r="F66" s="37"/>
      <c r="G66" s="37"/>
      <c r="H66" s="37"/>
      <c r="I66" s="37"/>
      <c r="J66" s="37"/>
      <c r="K66" s="75"/>
      <c r="L66" s="37" t="s">
        <v>130</v>
      </c>
      <c r="M66" s="12"/>
    </row>
    <row r="67" spans="1:13" ht="15.75" x14ac:dyDescent="0.2">
      <c r="A67" s="34" t="s">
        <v>244</v>
      </c>
      <c r="B67" s="31" t="s">
        <v>245</v>
      </c>
      <c r="C67" s="31" t="s">
        <v>134</v>
      </c>
      <c r="D67" s="31" t="s">
        <v>246</v>
      </c>
      <c r="E67" s="31" t="s">
        <v>187</v>
      </c>
      <c r="F67" s="37"/>
      <c r="G67" s="37"/>
      <c r="H67" s="37"/>
      <c r="I67" s="37"/>
      <c r="J67" s="37"/>
      <c r="K67" s="75"/>
      <c r="L67" s="37" t="s">
        <v>130</v>
      </c>
      <c r="M67" s="12"/>
    </row>
    <row r="68" spans="1:13" ht="31.5" x14ac:dyDescent="0.2">
      <c r="A68" s="34" t="s">
        <v>250</v>
      </c>
      <c r="B68" s="31" t="s">
        <v>251</v>
      </c>
      <c r="C68" s="31" t="s">
        <v>252</v>
      </c>
      <c r="D68" s="31" t="s">
        <v>253</v>
      </c>
      <c r="E68" s="31" t="s">
        <v>161</v>
      </c>
      <c r="F68" s="37"/>
      <c r="G68" s="37"/>
      <c r="H68" s="37"/>
      <c r="I68" s="37"/>
      <c r="J68" s="37"/>
      <c r="K68" s="75"/>
      <c r="L68" s="37" t="s">
        <v>130</v>
      </c>
      <c r="M68" s="12"/>
    </row>
    <row r="69" spans="1:13" ht="31.5" x14ac:dyDescent="0.2">
      <c r="A69" s="34" t="s">
        <v>254</v>
      </c>
      <c r="B69" s="31" t="s">
        <v>255</v>
      </c>
      <c r="C69" s="31" t="s">
        <v>249</v>
      </c>
      <c r="D69" s="31" t="s">
        <v>78</v>
      </c>
      <c r="E69" s="31" t="s">
        <v>161</v>
      </c>
      <c r="F69" s="37"/>
      <c r="G69" s="37"/>
      <c r="H69" s="37"/>
      <c r="I69" s="37"/>
      <c r="J69" s="37"/>
      <c r="K69" s="75"/>
      <c r="L69" s="37" t="s">
        <v>130</v>
      </c>
      <c r="M69" s="12"/>
    </row>
    <row r="70" spans="1:13" ht="31.5" x14ac:dyDescent="0.2">
      <c r="A70" s="34" t="s">
        <v>259</v>
      </c>
      <c r="B70" s="31" t="s">
        <v>260</v>
      </c>
      <c r="C70" s="31" t="s">
        <v>86</v>
      </c>
      <c r="D70" s="31" t="s">
        <v>111</v>
      </c>
      <c r="E70" s="31" t="s">
        <v>161</v>
      </c>
      <c r="F70" s="37"/>
      <c r="G70" s="37"/>
      <c r="H70" s="37"/>
      <c r="I70" s="37"/>
      <c r="J70" s="37"/>
      <c r="K70" s="75"/>
      <c r="L70" s="37" t="s">
        <v>130</v>
      </c>
      <c r="M70" s="12"/>
    </row>
    <row r="71" spans="1:13" ht="15.75" x14ac:dyDescent="0.2">
      <c r="A71" s="34" t="s">
        <v>270</v>
      </c>
      <c r="B71" s="31" t="s">
        <v>271</v>
      </c>
      <c r="C71" s="31" t="s">
        <v>272</v>
      </c>
      <c r="D71" s="31" t="s">
        <v>91</v>
      </c>
      <c r="E71" s="31" t="s">
        <v>187</v>
      </c>
      <c r="F71" s="37"/>
      <c r="G71" s="37"/>
      <c r="H71" s="37"/>
      <c r="I71" s="37"/>
      <c r="J71" s="37"/>
      <c r="K71" s="75"/>
      <c r="L71" s="37" t="s">
        <v>130</v>
      </c>
      <c r="M71" s="12"/>
    </row>
    <row r="72" spans="1:13" ht="15.75" x14ac:dyDescent="0.2">
      <c r="A72" s="34" t="s">
        <v>273</v>
      </c>
      <c r="B72" s="31" t="s">
        <v>189</v>
      </c>
      <c r="C72" s="31" t="s">
        <v>103</v>
      </c>
      <c r="D72" s="31" t="s">
        <v>190</v>
      </c>
      <c r="E72" s="31" t="s">
        <v>149</v>
      </c>
      <c r="F72" s="37"/>
      <c r="G72" s="37"/>
      <c r="H72" s="37"/>
      <c r="I72" s="37"/>
      <c r="J72" s="37"/>
      <c r="K72" s="75"/>
      <c r="L72" s="37" t="s">
        <v>130</v>
      </c>
      <c r="M72" s="12"/>
    </row>
    <row r="73" spans="1:13" ht="47.25" x14ac:dyDescent="0.2">
      <c r="A73" s="34" t="s">
        <v>277</v>
      </c>
      <c r="B73" s="31" t="s">
        <v>278</v>
      </c>
      <c r="C73" s="31" t="s">
        <v>59</v>
      </c>
      <c r="D73" s="31" t="s">
        <v>74</v>
      </c>
      <c r="E73" s="31" t="s">
        <v>279</v>
      </c>
      <c r="F73" s="37"/>
      <c r="G73" s="37"/>
      <c r="H73" s="37"/>
      <c r="I73" s="37"/>
      <c r="J73" s="37"/>
      <c r="K73" s="75"/>
      <c r="L73" s="37" t="s">
        <v>130</v>
      </c>
      <c r="M73" s="12"/>
    </row>
    <row r="74" spans="1:13" ht="15.75" x14ac:dyDescent="0.2">
      <c r="A74" s="38" t="s">
        <v>320</v>
      </c>
      <c r="B74" s="31" t="s">
        <v>321</v>
      </c>
      <c r="C74" s="31" t="s">
        <v>63</v>
      </c>
      <c r="D74" s="31" t="s">
        <v>52</v>
      </c>
      <c r="E74" s="31" t="s">
        <v>98</v>
      </c>
      <c r="F74" s="37"/>
      <c r="G74" s="37"/>
      <c r="H74" s="37"/>
      <c r="I74" s="37"/>
      <c r="J74" s="37"/>
      <c r="K74" s="75"/>
      <c r="L74" s="37" t="s">
        <v>130</v>
      </c>
      <c r="M74" s="12"/>
    </row>
    <row r="75" spans="1:13" ht="15.75" x14ac:dyDescent="0.2">
      <c r="A75" s="38" t="s">
        <v>354</v>
      </c>
      <c r="B75" s="31" t="s">
        <v>355</v>
      </c>
      <c r="C75" s="31" t="s">
        <v>356</v>
      </c>
      <c r="D75" s="31" t="s">
        <v>148</v>
      </c>
      <c r="E75" s="31" t="s">
        <v>149</v>
      </c>
      <c r="F75" s="37"/>
      <c r="G75" s="37"/>
      <c r="H75" s="37"/>
      <c r="I75" s="37"/>
      <c r="J75" s="37"/>
      <c r="K75" s="75"/>
      <c r="L75" s="37" t="s">
        <v>130</v>
      </c>
      <c r="M75" s="12"/>
    </row>
    <row r="76" spans="1:13" ht="15.75" x14ac:dyDescent="0.2">
      <c r="A76" s="34" t="s">
        <v>145</v>
      </c>
      <c r="B76" s="24" t="s">
        <v>146</v>
      </c>
      <c r="C76" s="24" t="s">
        <v>147</v>
      </c>
      <c r="D76" s="24" t="s">
        <v>148</v>
      </c>
      <c r="E76" s="24" t="s">
        <v>149</v>
      </c>
      <c r="F76" s="37"/>
      <c r="G76" s="26"/>
      <c r="H76" s="26"/>
      <c r="I76" s="26"/>
      <c r="J76" s="26"/>
      <c r="K76" s="72"/>
      <c r="L76" s="25" t="s">
        <v>130</v>
      </c>
      <c r="M76" s="12"/>
    </row>
    <row r="77" spans="1:13" ht="15.75" x14ac:dyDescent="0.2">
      <c r="A77" s="38" t="s">
        <v>346</v>
      </c>
      <c r="B77" s="31" t="s">
        <v>347</v>
      </c>
      <c r="C77" s="31" t="s">
        <v>348</v>
      </c>
      <c r="D77" s="31" t="s">
        <v>253</v>
      </c>
      <c r="E77" s="31" t="s">
        <v>98</v>
      </c>
      <c r="G77" s="37"/>
      <c r="H77" s="37"/>
      <c r="I77" s="37"/>
      <c r="J77" s="37"/>
      <c r="K77" s="75"/>
      <c r="L77" s="37" t="s">
        <v>349</v>
      </c>
      <c r="M77" s="12"/>
    </row>
    <row r="78" spans="1:13" ht="15.75" x14ac:dyDescent="0.2">
      <c r="A78" s="38" t="s">
        <v>350</v>
      </c>
      <c r="B78" s="31" t="s">
        <v>351</v>
      </c>
      <c r="C78" s="31" t="s">
        <v>272</v>
      </c>
      <c r="D78" s="31" t="s">
        <v>52</v>
      </c>
      <c r="E78" s="31" t="s">
        <v>98</v>
      </c>
      <c r="F78" s="37"/>
      <c r="G78" s="37"/>
      <c r="H78" s="37"/>
      <c r="I78" s="37"/>
      <c r="J78" s="37"/>
      <c r="K78" s="75"/>
      <c r="L78" s="37" t="s">
        <v>349</v>
      </c>
      <c r="M78" s="12"/>
    </row>
  </sheetData>
  <sortState ref="A50:L80">
    <sortCondition descending="1" ref="L50:L80"/>
  </sortState>
  <mergeCells count="2">
    <mergeCell ref="A1:S1"/>
    <mergeCell ref="A2:H2"/>
  </mergeCells>
  <pageMargins left="0.7" right="0.7" top="0.75" bottom="0.75" header="0" footer="0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abSelected="1" workbookViewId="0">
      <selection activeCell="M5" sqref="M5:M6"/>
    </sheetView>
  </sheetViews>
  <sheetFormatPr defaultColWidth="12.625" defaultRowHeight="15.75" x14ac:dyDescent="0.2"/>
  <cols>
    <col min="1" max="1" width="11.25" style="81" customWidth="1"/>
    <col min="2" max="2" width="14" style="81" customWidth="1"/>
    <col min="3" max="3" width="17.5" style="81" customWidth="1"/>
    <col min="4" max="4" width="15.625" style="81" customWidth="1"/>
    <col min="5" max="5" width="29.375" style="81" customWidth="1"/>
    <col min="6" max="6" width="12.5" style="81" customWidth="1"/>
    <col min="7" max="7" width="13.375" style="81" customWidth="1"/>
    <col min="8" max="8" width="15.125" style="81" customWidth="1"/>
    <col min="9" max="13" width="14.375" style="81" customWidth="1"/>
    <col min="14" max="14" width="31.5" style="81" customWidth="1"/>
    <col min="15" max="26" width="14.375" style="81" customWidth="1"/>
    <col min="27" max="16384" width="12.625" style="81"/>
  </cols>
  <sheetData>
    <row r="1" spans="1:19" s="80" customFormat="1" x14ac:dyDescent="0.2">
      <c r="A1" s="129" t="s">
        <v>371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</row>
    <row r="2" spans="1:19" s="80" customFormat="1" x14ac:dyDescent="0.2">
      <c r="A2" s="132" t="s">
        <v>372</v>
      </c>
      <c r="B2" s="132"/>
      <c r="C2" s="132"/>
      <c r="D2" s="132"/>
      <c r="E2" s="132"/>
      <c r="F2" s="132"/>
      <c r="G2" s="132"/>
      <c r="H2" s="132"/>
    </row>
    <row r="3" spans="1:19" ht="47.25" x14ac:dyDescent="0.2">
      <c r="A3" s="9" t="s">
        <v>1</v>
      </c>
      <c r="B3" s="9" t="s">
        <v>2</v>
      </c>
      <c r="C3" s="9" t="s">
        <v>3</v>
      </c>
      <c r="D3" s="9" t="s">
        <v>4</v>
      </c>
      <c r="E3" s="22" t="s">
        <v>362</v>
      </c>
      <c r="F3" s="22" t="s">
        <v>543</v>
      </c>
      <c r="G3" s="22" t="s">
        <v>542</v>
      </c>
      <c r="H3" s="71" t="s">
        <v>541</v>
      </c>
      <c r="I3" s="22" t="s">
        <v>8</v>
      </c>
      <c r="J3" s="71" t="s">
        <v>373</v>
      </c>
      <c r="K3" s="41" t="s">
        <v>364</v>
      </c>
      <c r="L3" s="41" t="s">
        <v>365</v>
      </c>
      <c r="M3" s="22" t="s">
        <v>9</v>
      </c>
    </row>
    <row r="4" spans="1:19" x14ac:dyDescent="0.2">
      <c r="A4" s="23" t="s">
        <v>411</v>
      </c>
      <c r="B4" s="24" t="s">
        <v>412</v>
      </c>
      <c r="C4" s="24" t="s">
        <v>413</v>
      </c>
      <c r="D4" s="24" t="s">
        <v>319</v>
      </c>
      <c r="E4" s="24" t="s">
        <v>376</v>
      </c>
      <c r="F4" s="82">
        <v>10</v>
      </c>
      <c r="G4" s="38">
        <v>10</v>
      </c>
      <c r="H4" s="38">
        <v>10</v>
      </c>
      <c r="I4" s="38">
        <v>10</v>
      </c>
      <c r="J4" s="38">
        <v>10</v>
      </c>
      <c r="K4" s="83">
        <v>50</v>
      </c>
      <c r="L4" s="84">
        <v>100</v>
      </c>
      <c r="M4" s="11" t="s">
        <v>377</v>
      </c>
    </row>
    <row r="5" spans="1:19" x14ac:dyDescent="0.2">
      <c r="A5" s="32" t="s">
        <v>526</v>
      </c>
      <c r="B5" s="30" t="s">
        <v>527</v>
      </c>
      <c r="C5" s="30" t="s">
        <v>294</v>
      </c>
      <c r="D5" s="30" t="s">
        <v>64</v>
      </c>
      <c r="E5" s="30" t="s">
        <v>98</v>
      </c>
      <c r="F5" s="85">
        <v>10</v>
      </c>
      <c r="G5" s="85">
        <v>10</v>
      </c>
      <c r="H5" s="85">
        <v>10</v>
      </c>
      <c r="I5" s="85">
        <v>10</v>
      </c>
      <c r="J5" s="85">
        <v>10</v>
      </c>
      <c r="K5" s="86">
        <v>50</v>
      </c>
      <c r="L5" s="85">
        <v>100</v>
      </c>
      <c r="M5" s="87" t="s">
        <v>377</v>
      </c>
      <c r="N5" s="88"/>
      <c r="O5" s="12"/>
      <c r="P5" s="12"/>
    </row>
    <row r="6" spans="1:19" ht="31.5" x14ac:dyDescent="0.2">
      <c r="A6" s="23" t="s">
        <v>404</v>
      </c>
      <c r="B6" s="24" t="s">
        <v>405</v>
      </c>
      <c r="C6" s="24" t="s">
        <v>80</v>
      </c>
      <c r="D6" s="24" t="s">
        <v>81</v>
      </c>
      <c r="E6" s="24" t="s">
        <v>98</v>
      </c>
      <c r="F6" s="82">
        <v>10</v>
      </c>
      <c r="G6" s="38">
        <v>10</v>
      </c>
      <c r="H6" s="38">
        <v>10</v>
      </c>
      <c r="I6" s="38">
        <v>10</v>
      </c>
      <c r="J6" s="38">
        <v>10</v>
      </c>
      <c r="K6" s="91">
        <v>50</v>
      </c>
      <c r="L6" s="124">
        <v>100</v>
      </c>
      <c r="M6" s="87" t="s">
        <v>377</v>
      </c>
      <c r="N6" s="122" t="s">
        <v>755</v>
      </c>
      <c r="O6" s="121"/>
      <c r="P6" s="121"/>
    </row>
    <row r="7" spans="1:19" ht="31.5" x14ac:dyDescent="0.2">
      <c r="A7" s="23" t="s">
        <v>428</v>
      </c>
      <c r="B7" s="28" t="s">
        <v>429</v>
      </c>
      <c r="C7" s="28" t="s">
        <v>418</v>
      </c>
      <c r="D7" s="28" t="s">
        <v>111</v>
      </c>
      <c r="E7" s="29" t="s">
        <v>71</v>
      </c>
      <c r="F7" s="89">
        <v>10</v>
      </c>
      <c r="G7" s="89">
        <v>10</v>
      </c>
      <c r="H7" s="89">
        <v>9</v>
      </c>
      <c r="I7" s="89">
        <v>10</v>
      </c>
      <c r="J7" s="89">
        <v>10</v>
      </c>
      <c r="K7" s="90">
        <v>49</v>
      </c>
      <c r="L7" s="89">
        <v>98</v>
      </c>
      <c r="M7" s="87" t="s">
        <v>377</v>
      </c>
      <c r="N7" s="88"/>
      <c r="O7" s="12"/>
      <c r="P7" s="12"/>
    </row>
    <row r="8" spans="1:19" ht="31.5" x14ac:dyDescent="0.2">
      <c r="A8" s="23" t="s">
        <v>430</v>
      </c>
      <c r="B8" s="28" t="s">
        <v>429</v>
      </c>
      <c r="C8" s="28" t="s">
        <v>73</v>
      </c>
      <c r="D8" s="28" t="s">
        <v>111</v>
      </c>
      <c r="E8" s="29" t="s">
        <v>71</v>
      </c>
      <c r="F8" s="89">
        <v>10</v>
      </c>
      <c r="G8" s="89">
        <v>10</v>
      </c>
      <c r="H8" s="89">
        <v>10</v>
      </c>
      <c r="I8" s="89">
        <v>10</v>
      </c>
      <c r="J8" s="89">
        <v>9</v>
      </c>
      <c r="K8" s="90">
        <v>49</v>
      </c>
      <c r="L8" s="89">
        <v>98</v>
      </c>
      <c r="M8" s="87" t="s">
        <v>377</v>
      </c>
      <c r="N8" s="88"/>
      <c r="O8" s="12"/>
      <c r="P8" s="12"/>
    </row>
    <row r="9" spans="1:19" x14ac:dyDescent="0.2">
      <c r="A9" s="23" t="s">
        <v>416</v>
      </c>
      <c r="B9" s="24" t="s">
        <v>417</v>
      </c>
      <c r="C9" s="24" t="s">
        <v>418</v>
      </c>
      <c r="D9" s="24" t="s">
        <v>141</v>
      </c>
      <c r="E9" s="24" t="s">
        <v>236</v>
      </c>
      <c r="F9" s="82">
        <v>10</v>
      </c>
      <c r="G9" s="38">
        <v>10</v>
      </c>
      <c r="H9" s="38">
        <v>10</v>
      </c>
      <c r="I9" s="38">
        <v>6</v>
      </c>
      <c r="J9" s="38">
        <v>7</v>
      </c>
      <c r="K9" s="91">
        <v>43</v>
      </c>
      <c r="L9" s="92">
        <v>86</v>
      </c>
      <c r="M9" s="87" t="s">
        <v>377</v>
      </c>
      <c r="N9" s="88"/>
      <c r="O9" s="12"/>
      <c r="P9" s="12"/>
    </row>
    <row r="10" spans="1:19" x14ac:dyDescent="0.2">
      <c r="A10" s="23" t="s">
        <v>463</v>
      </c>
      <c r="B10" s="30" t="s">
        <v>464</v>
      </c>
      <c r="C10" s="30" t="s">
        <v>116</v>
      </c>
      <c r="D10" s="30" t="s">
        <v>319</v>
      </c>
      <c r="E10" s="31" t="s">
        <v>57</v>
      </c>
      <c r="F10" s="85">
        <v>10</v>
      </c>
      <c r="G10" s="85">
        <v>10</v>
      </c>
      <c r="H10" s="85">
        <v>10</v>
      </c>
      <c r="I10" s="85">
        <v>2</v>
      </c>
      <c r="J10" s="85">
        <v>9</v>
      </c>
      <c r="K10" s="86">
        <v>41</v>
      </c>
      <c r="L10" s="85">
        <v>82</v>
      </c>
      <c r="M10" s="87" t="s">
        <v>544</v>
      </c>
      <c r="N10" s="88"/>
      <c r="O10" s="12"/>
      <c r="P10" s="12"/>
    </row>
    <row r="11" spans="1:19" x14ac:dyDescent="0.2">
      <c r="A11" s="23" t="s">
        <v>409</v>
      </c>
      <c r="B11" s="24" t="s">
        <v>410</v>
      </c>
      <c r="C11" s="24" t="s">
        <v>73</v>
      </c>
      <c r="D11" s="24" t="s">
        <v>52</v>
      </c>
      <c r="E11" s="24" t="s">
        <v>98</v>
      </c>
      <c r="F11" s="82">
        <v>10</v>
      </c>
      <c r="G11" s="38">
        <v>10</v>
      </c>
      <c r="H11" s="38">
        <v>10</v>
      </c>
      <c r="I11" s="38">
        <v>0</v>
      </c>
      <c r="J11" s="38">
        <v>10</v>
      </c>
      <c r="K11" s="91">
        <v>40</v>
      </c>
      <c r="L11" s="92">
        <v>80</v>
      </c>
      <c r="M11" s="87" t="s">
        <v>544</v>
      </c>
      <c r="N11" s="88"/>
      <c r="O11" s="12"/>
      <c r="P11" s="12"/>
    </row>
    <row r="12" spans="1:19" x14ac:dyDescent="0.2">
      <c r="A12" s="32" t="s">
        <v>536</v>
      </c>
      <c r="B12" s="30" t="s">
        <v>539</v>
      </c>
      <c r="C12" s="30" t="s">
        <v>234</v>
      </c>
      <c r="D12" s="30" t="s">
        <v>44</v>
      </c>
      <c r="E12" s="30" t="s">
        <v>98</v>
      </c>
      <c r="F12" s="85">
        <v>0</v>
      </c>
      <c r="G12" s="85">
        <v>10</v>
      </c>
      <c r="H12" s="85">
        <v>9</v>
      </c>
      <c r="I12" s="85">
        <v>6</v>
      </c>
      <c r="J12" s="85">
        <v>10</v>
      </c>
      <c r="K12" s="86">
        <v>35</v>
      </c>
      <c r="L12" s="85">
        <v>70</v>
      </c>
      <c r="M12" s="87" t="s">
        <v>544</v>
      </c>
      <c r="N12" s="88"/>
      <c r="O12" s="12"/>
      <c r="P12" s="12"/>
    </row>
    <row r="13" spans="1:19" x14ac:dyDescent="0.2">
      <c r="A13" s="23" t="s">
        <v>401</v>
      </c>
      <c r="B13" s="24" t="s">
        <v>402</v>
      </c>
      <c r="C13" s="24" t="s">
        <v>403</v>
      </c>
      <c r="D13" s="24" t="s">
        <v>64</v>
      </c>
      <c r="E13" s="24" t="s">
        <v>98</v>
      </c>
      <c r="F13" s="82">
        <v>2</v>
      </c>
      <c r="G13" s="38">
        <v>10</v>
      </c>
      <c r="H13" s="38">
        <v>2</v>
      </c>
      <c r="I13" s="38">
        <v>10</v>
      </c>
      <c r="J13" s="38">
        <v>10</v>
      </c>
      <c r="K13" s="91">
        <v>34</v>
      </c>
      <c r="L13" s="92">
        <v>68</v>
      </c>
      <c r="M13" s="87" t="s">
        <v>544</v>
      </c>
      <c r="N13" s="88"/>
      <c r="O13" s="12"/>
      <c r="P13" s="12"/>
    </row>
    <row r="14" spans="1:19" ht="31.5" x14ac:dyDescent="0.2">
      <c r="A14" s="23" t="s">
        <v>423</v>
      </c>
      <c r="B14" s="28" t="s">
        <v>424</v>
      </c>
      <c r="C14" s="28" t="s">
        <v>425</v>
      </c>
      <c r="D14" s="28" t="s">
        <v>78</v>
      </c>
      <c r="E14" s="29" t="s">
        <v>379</v>
      </c>
      <c r="F14" s="89">
        <v>10</v>
      </c>
      <c r="G14" s="89">
        <v>7</v>
      </c>
      <c r="H14" s="89">
        <v>0</v>
      </c>
      <c r="I14" s="89">
        <v>4</v>
      </c>
      <c r="J14" s="89">
        <v>10</v>
      </c>
      <c r="K14" s="90">
        <v>31</v>
      </c>
      <c r="L14" s="89">
        <v>62</v>
      </c>
      <c r="M14" s="87" t="s">
        <v>13</v>
      </c>
      <c r="N14" s="88"/>
      <c r="O14" s="12"/>
    </row>
    <row r="15" spans="1:19" x14ac:dyDescent="0.2">
      <c r="A15" s="32" t="s">
        <v>508</v>
      </c>
      <c r="B15" s="30" t="s">
        <v>509</v>
      </c>
      <c r="C15" s="30" t="s">
        <v>51</v>
      </c>
      <c r="D15" s="30" t="s">
        <v>395</v>
      </c>
      <c r="E15" s="31" t="s">
        <v>75</v>
      </c>
      <c r="F15" s="85">
        <v>2</v>
      </c>
      <c r="G15" s="85">
        <v>0</v>
      </c>
      <c r="H15" s="85">
        <v>10</v>
      </c>
      <c r="I15" s="85">
        <v>8</v>
      </c>
      <c r="J15" s="85">
        <v>10</v>
      </c>
      <c r="K15" s="86">
        <v>30</v>
      </c>
      <c r="L15" s="85">
        <v>60</v>
      </c>
      <c r="M15" s="87" t="s">
        <v>13</v>
      </c>
      <c r="N15" s="88"/>
      <c r="O15" s="12"/>
    </row>
    <row r="16" spans="1:19" x14ac:dyDescent="0.2">
      <c r="A16" s="32" t="s">
        <v>532</v>
      </c>
      <c r="B16" s="30" t="s">
        <v>540</v>
      </c>
      <c r="C16" s="30" t="s">
        <v>51</v>
      </c>
      <c r="D16" s="30" t="s">
        <v>391</v>
      </c>
      <c r="E16" s="30" t="s">
        <v>98</v>
      </c>
      <c r="F16" s="93">
        <v>8</v>
      </c>
      <c r="G16" s="85">
        <v>10</v>
      </c>
      <c r="H16" s="85">
        <v>2</v>
      </c>
      <c r="I16" s="85">
        <v>0</v>
      </c>
      <c r="J16" s="85">
        <v>10</v>
      </c>
      <c r="K16" s="86">
        <v>30</v>
      </c>
      <c r="L16" s="85">
        <v>60</v>
      </c>
      <c r="M16" s="87" t="s">
        <v>13</v>
      </c>
      <c r="N16" s="88"/>
      <c r="O16" s="12"/>
    </row>
    <row r="17" spans="1:15" ht="31.5" x14ac:dyDescent="0.2">
      <c r="A17" s="23" t="s">
        <v>439</v>
      </c>
      <c r="B17" s="28" t="s">
        <v>440</v>
      </c>
      <c r="C17" s="28" t="s">
        <v>51</v>
      </c>
      <c r="D17" s="28" t="s">
        <v>74</v>
      </c>
      <c r="E17" s="29" t="s">
        <v>75</v>
      </c>
      <c r="F17" s="89">
        <v>0</v>
      </c>
      <c r="G17" s="89">
        <v>10</v>
      </c>
      <c r="H17" s="89">
        <v>10</v>
      </c>
      <c r="I17" s="89">
        <v>0</v>
      </c>
      <c r="J17" s="89">
        <v>10</v>
      </c>
      <c r="K17" s="90">
        <v>30</v>
      </c>
      <c r="L17" s="89">
        <v>60</v>
      </c>
      <c r="M17" s="87" t="s">
        <v>13</v>
      </c>
      <c r="N17" s="122" t="s">
        <v>755</v>
      </c>
      <c r="O17" s="12"/>
    </row>
    <row r="18" spans="1:15" x14ac:dyDescent="0.2">
      <c r="A18" s="23" t="s">
        <v>419</v>
      </c>
      <c r="B18" s="28" t="s">
        <v>420</v>
      </c>
      <c r="C18" s="28" t="s">
        <v>110</v>
      </c>
      <c r="D18" s="28" t="s">
        <v>87</v>
      </c>
      <c r="E18" s="28" t="s">
        <v>161</v>
      </c>
      <c r="F18" s="89">
        <v>10</v>
      </c>
      <c r="G18" s="89">
        <v>10</v>
      </c>
      <c r="H18" s="89">
        <v>0</v>
      </c>
      <c r="I18" s="89">
        <v>0</v>
      </c>
      <c r="J18" s="89">
        <v>6</v>
      </c>
      <c r="K18" s="90">
        <v>26</v>
      </c>
      <c r="L18" s="89">
        <v>52</v>
      </c>
      <c r="M18" s="87" t="s">
        <v>13</v>
      </c>
      <c r="N18" s="88"/>
      <c r="O18" s="12"/>
    </row>
    <row r="19" spans="1:15" x14ac:dyDescent="0.2">
      <c r="A19" s="23" t="s">
        <v>414</v>
      </c>
      <c r="B19" s="24" t="s">
        <v>415</v>
      </c>
      <c r="C19" s="24" t="s">
        <v>269</v>
      </c>
      <c r="D19" s="24" t="s">
        <v>70</v>
      </c>
      <c r="E19" s="24" t="s">
        <v>378</v>
      </c>
      <c r="F19" s="82">
        <v>10</v>
      </c>
      <c r="G19" s="38">
        <v>0</v>
      </c>
      <c r="H19" s="38">
        <v>1</v>
      </c>
      <c r="I19" s="38">
        <v>4</v>
      </c>
      <c r="J19" s="38">
        <v>8</v>
      </c>
      <c r="K19" s="91">
        <v>23</v>
      </c>
      <c r="L19" s="92">
        <v>46</v>
      </c>
      <c r="M19" s="87" t="s">
        <v>13</v>
      </c>
      <c r="N19" s="88"/>
      <c r="O19" s="12"/>
    </row>
    <row r="20" spans="1:15" x14ac:dyDescent="0.2">
      <c r="A20" s="32" t="s">
        <v>528</v>
      </c>
      <c r="B20" s="30" t="s">
        <v>529</v>
      </c>
      <c r="C20" s="30" t="s">
        <v>435</v>
      </c>
      <c r="D20" s="30" t="s">
        <v>215</v>
      </c>
      <c r="E20" s="30" t="s">
        <v>98</v>
      </c>
      <c r="F20" s="85">
        <v>10</v>
      </c>
      <c r="G20" s="85">
        <v>0</v>
      </c>
      <c r="H20" s="85">
        <v>10</v>
      </c>
      <c r="I20" s="85">
        <v>0</v>
      </c>
      <c r="J20" s="85">
        <v>2</v>
      </c>
      <c r="K20" s="86">
        <v>22</v>
      </c>
      <c r="L20" s="85">
        <v>44</v>
      </c>
      <c r="M20" s="87" t="s">
        <v>13</v>
      </c>
      <c r="N20" s="88"/>
      <c r="O20" s="12"/>
    </row>
    <row r="21" spans="1:15" ht="31.5" x14ac:dyDescent="0.2">
      <c r="A21" s="23" t="s">
        <v>486</v>
      </c>
      <c r="B21" s="30" t="s">
        <v>487</v>
      </c>
      <c r="C21" s="30" t="s">
        <v>80</v>
      </c>
      <c r="D21" s="30" t="s">
        <v>392</v>
      </c>
      <c r="E21" s="31" t="s">
        <v>49</v>
      </c>
      <c r="F21" s="85">
        <v>0</v>
      </c>
      <c r="G21" s="85">
        <v>10</v>
      </c>
      <c r="H21" s="85">
        <v>0</v>
      </c>
      <c r="I21" s="85">
        <v>0</v>
      </c>
      <c r="J21" s="85">
        <v>10</v>
      </c>
      <c r="K21" s="86">
        <v>20</v>
      </c>
      <c r="L21" s="85">
        <v>40</v>
      </c>
      <c r="M21" s="87" t="s">
        <v>13</v>
      </c>
      <c r="N21" s="88"/>
      <c r="O21" s="12"/>
    </row>
    <row r="22" spans="1:15" ht="31.5" x14ac:dyDescent="0.2">
      <c r="A22" s="23" t="s">
        <v>501</v>
      </c>
      <c r="B22" s="30" t="s">
        <v>502</v>
      </c>
      <c r="C22" s="30" t="s">
        <v>503</v>
      </c>
      <c r="D22" s="30" t="s">
        <v>210</v>
      </c>
      <c r="E22" s="31" t="s">
        <v>65</v>
      </c>
      <c r="F22" s="85">
        <v>2</v>
      </c>
      <c r="G22" s="85">
        <v>10</v>
      </c>
      <c r="H22" s="85">
        <v>0</v>
      </c>
      <c r="I22" s="85">
        <v>0</v>
      </c>
      <c r="J22" s="85">
        <v>8</v>
      </c>
      <c r="K22" s="86">
        <v>20</v>
      </c>
      <c r="L22" s="85">
        <v>40</v>
      </c>
      <c r="M22" s="87" t="s">
        <v>13</v>
      </c>
      <c r="N22" s="88"/>
      <c r="O22" s="12"/>
    </row>
    <row r="23" spans="1:15" x14ac:dyDescent="0.2">
      <c r="A23" s="23" t="s">
        <v>406</v>
      </c>
      <c r="B23" s="24" t="s">
        <v>407</v>
      </c>
      <c r="C23" s="24" t="s">
        <v>408</v>
      </c>
      <c r="D23" s="24" t="s">
        <v>375</v>
      </c>
      <c r="E23" s="24" t="s">
        <v>98</v>
      </c>
      <c r="F23" s="82">
        <v>0</v>
      </c>
      <c r="G23" s="38">
        <v>7</v>
      </c>
      <c r="H23" s="38">
        <v>1</v>
      </c>
      <c r="I23" s="38">
        <v>6</v>
      </c>
      <c r="J23" s="38">
        <v>2</v>
      </c>
      <c r="K23" s="91">
        <v>16</v>
      </c>
      <c r="L23" s="92">
        <v>32</v>
      </c>
      <c r="M23" s="87" t="s">
        <v>13</v>
      </c>
      <c r="N23" s="88"/>
      <c r="O23" s="12"/>
    </row>
    <row r="24" spans="1:15" x14ac:dyDescent="0.2">
      <c r="A24" s="23" t="s">
        <v>445</v>
      </c>
      <c r="B24" s="30" t="s">
        <v>446</v>
      </c>
      <c r="C24" s="30" t="s">
        <v>447</v>
      </c>
      <c r="D24" s="30" t="s">
        <v>384</v>
      </c>
      <c r="E24" s="31" t="s">
        <v>385</v>
      </c>
      <c r="F24" s="85">
        <v>10</v>
      </c>
      <c r="G24" s="85">
        <v>0</v>
      </c>
      <c r="H24" s="85">
        <v>0</v>
      </c>
      <c r="I24" s="85">
        <v>0</v>
      </c>
      <c r="J24" s="85">
        <v>4</v>
      </c>
      <c r="K24" s="86">
        <v>14</v>
      </c>
      <c r="L24" s="85">
        <v>28</v>
      </c>
      <c r="M24" s="87" t="s">
        <v>13</v>
      </c>
      <c r="N24" s="88"/>
      <c r="O24" s="12"/>
    </row>
    <row r="25" spans="1:15" x14ac:dyDescent="0.2">
      <c r="A25" s="23" t="s">
        <v>455</v>
      </c>
      <c r="B25" s="30" t="s">
        <v>456</v>
      </c>
      <c r="C25" s="30" t="s">
        <v>51</v>
      </c>
      <c r="D25" s="30" t="s">
        <v>388</v>
      </c>
      <c r="E25" s="31" t="s">
        <v>82</v>
      </c>
      <c r="F25" s="85">
        <v>0</v>
      </c>
      <c r="G25" s="85">
        <v>7</v>
      </c>
      <c r="H25" s="85">
        <v>0</v>
      </c>
      <c r="I25" s="85">
        <v>0</v>
      </c>
      <c r="J25" s="85">
        <v>6</v>
      </c>
      <c r="K25" s="86">
        <v>13</v>
      </c>
      <c r="L25" s="85">
        <v>26</v>
      </c>
      <c r="M25" s="87" t="s">
        <v>13</v>
      </c>
      <c r="N25" s="88"/>
      <c r="O25" s="12"/>
    </row>
    <row r="26" spans="1:15" ht="31.5" x14ac:dyDescent="0.2">
      <c r="A26" s="23" t="s">
        <v>496</v>
      </c>
      <c r="B26" s="30" t="s">
        <v>497</v>
      </c>
      <c r="C26" s="30" t="s">
        <v>498</v>
      </c>
      <c r="D26" s="30" t="s">
        <v>394</v>
      </c>
      <c r="E26" s="31" t="s">
        <v>171</v>
      </c>
      <c r="F26" s="85">
        <v>2</v>
      </c>
      <c r="G26" s="85">
        <v>7</v>
      </c>
      <c r="H26" s="85"/>
      <c r="I26" s="85">
        <v>0</v>
      </c>
      <c r="J26" s="85">
        <v>4</v>
      </c>
      <c r="K26" s="86">
        <v>13</v>
      </c>
      <c r="L26" s="85">
        <v>26</v>
      </c>
      <c r="M26" s="87" t="s">
        <v>13</v>
      </c>
      <c r="N26" s="88"/>
      <c r="O26" s="12"/>
    </row>
    <row r="27" spans="1:15" ht="31.5" x14ac:dyDescent="0.2">
      <c r="A27" s="23" t="s">
        <v>499</v>
      </c>
      <c r="B27" s="30" t="s">
        <v>500</v>
      </c>
      <c r="C27" s="30" t="s">
        <v>147</v>
      </c>
      <c r="D27" s="30" t="s">
        <v>228</v>
      </c>
      <c r="E27" s="31" t="s">
        <v>171</v>
      </c>
      <c r="F27" s="85">
        <v>6</v>
      </c>
      <c r="G27" s="85">
        <v>2</v>
      </c>
      <c r="H27" s="85">
        <v>0</v>
      </c>
      <c r="I27" s="85">
        <v>2</v>
      </c>
      <c r="J27" s="85">
        <v>2</v>
      </c>
      <c r="K27" s="86">
        <v>12</v>
      </c>
      <c r="L27" s="85">
        <v>24</v>
      </c>
      <c r="M27" s="87" t="s">
        <v>13</v>
      </c>
      <c r="N27" s="88"/>
      <c r="O27" s="12"/>
    </row>
    <row r="28" spans="1:15" x14ac:dyDescent="0.2">
      <c r="A28" s="23" t="s">
        <v>490</v>
      </c>
      <c r="B28" s="30" t="s">
        <v>491</v>
      </c>
      <c r="C28" s="30" t="s">
        <v>77</v>
      </c>
      <c r="D28" s="30" t="s">
        <v>128</v>
      </c>
      <c r="E28" s="31" t="s">
        <v>393</v>
      </c>
      <c r="F28" s="85">
        <v>0</v>
      </c>
      <c r="G28" s="85">
        <v>0</v>
      </c>
      <c r="H28" s="85">
        <v>0</v>
      </c>
      <c r="I28" s="85">
        <v>6</v>
      </c>
      <c r="J28" s="85">
        <v>5</v>
      </c>
      <c r="K28" s="86">
        <v>11</v>
      </c>
      <c r="L28" s="85">
        <v>22</v>
      </c>
      <c r="M28" s="87" t="s">
        <v>13</v>
      </c>
      <c r="N28" s="88"/>
      <c r="O28" s="12"/>
    </row>
    <row r="29" spans="1:15" ht="31.5" x14ac:dyDescent="0.2">
      <c r="A29" s="23" t="s">
        <v>443</v>
      </c>
      <c r="B29" s="30" t="s">
        <v>444</v>
      </c>
      <c r="C29" s="30" t="s">
        <v>147</v>
      </c>
      <c r="D29" s="30" t="s">
        <v>148</v>
      </c>
      <c r="E29" s="31" t="s">
        <v>171</v>
      </c>
      <c r="F29" s="85">
        <v>2</v>
      </c>
      <c r="G29" s="85">
        <v>7</v>
      </c>
      <c r="H29" s="85">
        <v>0</v>
      </c>
      <c r="I29" s="85">
        <v>0</v>
      </c>
      <c r="J29" s="85">
        <v>0</v>
      </c>
      <c r="K29" s="86">
        <v>9</v>
      </c>
      <c r="L29" s="85">
        <v>18</v>
      </c>
      <c r="M29" s="87" t="s">
        <v>13</v>
      </c>
      <c r="N29" s="88"/>
      <c r="O29" s="12"/>
    </row>
    <row r="30" spans="1:15" ht="31.5" x14ac:dyDescent="0.2">
      <c r="A30" s="23" t="s">
        <v>450</v>
      </c>
      <c r="B30" s="30" t="s">
        <v>451</v>
      </c>
      <c r="C30" s="30" t="s">
        <v>324</v>
      </c>
      <c r="D30" s="30" t="s">
        <v>387</v>
      </c>
      <c r="E30" s="31" t="s">
        <v>71</v>
      </c>
      <c r="F30" s="85">
        <v>0</v>
      </c>
      <c r="G30" s="85">
        <v>0</v>
      </c>
      <c r="H30" s="85">
        <v>0</v>
      </c>
      <c r="I30" s="85">
        <v>0</v>
      </c>
      <c r="J30" s="85">
        <v>9</v>
      </c>
      <c r="K30" s="86">
        <v>9</v>
      </c>
      <c r="L30" s="85">
        <v>18</v>
      </c>
      <c r="M30" s="87" t="s">
        <v>13</v>
      </c>
      <c r="N30" s="88"/>
      <c r="O30" s="12"/>
    </row>
    <row r="31" spans="1:15" x14ac:dyDescent="0.2">
      <c r="A31" s="23" t="s">
        <v>441</v>
      </c>
      <c r="B31" s="28" t="s">
        <v>442</v>
      </c>
      <c r="C31" s="28" t="s">
        <v>252</v>
      </c>
      <c r="D31" s="28" t="s">
        <v>383</v>
      </c>
      <c r="E31" s="29" t="s">
        <v>53</v>
      </c>
      <c r="F31" s="89">
        <v>2</v>
      </c>
      <c r="G31" s="89">
        <v>0</v>
      </c>
      <c r="H31" s="89">
        <v>0</v>
      </c>
      <c r="I31" s="89">
        <v>0</v>
      </c>
      <c r="J31" s="89">
        <v>4</v>
      </c>
      <c r="K31" s="90">
        <v>6</v>
      </c>
      <c r="L31" s="89">
        <v>12</v>
      </c>
      <c r="M31" s="87" t="s">
        <v>13</v>
      </c>
      <c r="N31" s="88"/>
      <c r="O31" s="12"/>
    </row>
    <row r="32" spans="1:15" ht="31.5" x14ac:dyDescent="0.2">
      <c r="A32" s="23" t="s">
        <v>452</v>
      </c>
      <c r="B32" s="30" t="s">
        <v>453</v>
      </c>
      <c r="C32" s="30" t="s">
        <v>454</v>
      </c>
      <c r="D32" s="30" t="s">
        <v>60</v>
      </c>
      <c r="E32" s="31" t="s">
        <v>267</v>
      </c>
      <c r="F32" s="85">
        <v>2</v>
      </c>
      <c r="G32" s="85">
        <v>0</v>
      </c>
      <c r="H32" s="85">
        <v>0</v>
      </c>
      <c r="I32" s="85">
        <v>0</v>
      </c>
      <c r="J32" s="85">
        <v>4</v>
      </c>
      <c r="K32" s="86">
        <v>6</v>
      </c>
      <c r="L32" s="85">
        <v>12</v>
      </c>
      <c r="M32" s="87" t="s">
        <v>13</v>
      </c>
      <c r="N32" s="88"/>
      <c r="O32" s="12"/>
    </row>
    <row r="33" spans="1:15" ht="31.5" x14ac:dyDescent="0.2">
      <c r="A33" s="23" t="s">
        <v>467</v>
      </c>
      <c r="B33" s="30" t="s">
        <v>468</v>
      </c>
      <c r="C33" s="30" t="s">
        <v>469</v>
      </c>
      <c r="D33" s="30" t="s">
        <v>390</v>
      </c>
      <c r="E33" s="31" t="s">
        <v>71</v>
      </c>
      <c r="F33" s="85">
        <v>1</v>
      </c>
      <c r="G33" s="85">
        <v>0</v>
      </c>
      <c r="H33" s="85">
        <v>0</v>
      </c>
      <c r="I33" s="85">
        <v>0</v>
      </c>
      <c r="J33" s="85">
        <v>5</v>
      </c>
      <c r="K33" s="86">
        <v>6</v>
      </c>
      <c r="L33" s="85">
        <v>12</v>
      </c>
      <c r="M33" s="87" t="s">
        <v>13</v>
      </c>
      <c r="N33" s="88"/>
      <c r="O33" s="12"/>
    </row>
    <row r="34" spans="1:15" x14ac:dyDescent="0.2">
      <c r="A34" s="23" t="s">
        <v>504</v>
      </c>
      <c r="B34" s="30" t="s">
        <v>505</v>
      </c>
      <c r="C34" s="30" t="s">
        <v>425</v>
      </c>
      <c r="D34" s="30" t="s">
        <v>388</v>
      </c>
      <c r="E34" s="31" t="s">
        <v>95</v>
      </c>
      <c r="F34" s="85">
        <v>0</v>
      </c>
      <c r="G34" s="85">
        <v>0</v>
      </c>
      <c r="H34" s="85">
        <v>0</v>
      </c>
      <c r="I34" s="85">
        <v>0</v>
      </c>
      <c r="J34" s="85">
        <v>6</v>
      </c>
      <c r="K34" s="86">
        <v>6</v>
      </c>
      <c r="L34" s="85">
        <v>12</v>
      </c>
      <c r="M34" s="87" t="s">
        <v>13</v>
      </c>
      <c r="N34" s="88"/>
      <c r="O34" s="12"/>
    </row>
    <row r="35" spans="1:15" ht="31.5" x14ac:dyDescent="0.2">
      <c r="A35" s="23" t="s">
        <v>398</v>
      </c>
      <c r="B35" s="24" t="s">
        <v>399</v>
      </c>
      <c r="C35" s="24" t="s">
        <v>400</v>
      </c>
      <c r="D35" s="24" t="s">
        <v>374</v>
      </c>
      <c r="E35" s="24" t="s">
        <v>71</v>
      </c>
      <c r="F35" s="82">
        <v>0</v>
      </c>
      <c r="G35" s="38">
        <v>4</v>
      </c>
      <c r="H35" s="38">
        <v>0</v>
      </c>
      <c r="I35" s="38">
        <v>0</v>
      </c>
      <c r="J35" s="38">
        <v>1</v>
      </c>
      <c r="K35" s="91">
        <v>5</v>
      </c>
      <c r="L35" s="92">
        <v>10</v>
      </c>
      <c r="M35" s="87" t="s">
        <v>13</v>
      </c>
      <c r="N35" s="88"/>
      <c r="O35" s="12"/>
    </row>
    <row r="36" spans="1:15" x14ac:dyDescent="0.2">
      <c r="A36" s="23" t="s">
        <v>473</v>
      </c>
      <c r="B36" s="30" t="s">
        <v>474</v>
      </c>
      <c r="C36" s="30" t="s">
        <v>475</v>
      </c>
      <c r="D36" s="30" t="s">
        <v>64</v>
      </c>
      <c r="E36" s="31" t="s">
        <v>378</v>
      </c>
      <c r="F36" s="85">
        <v>0</v>
      </c>
      <c r="G36" s="85">
        <v>0</v>
      </c>
      <c r="H36" s="85">
        <v>0</v>
      </c>
      <c r="I36" s="85">
        <v>0</v>
      </c>
      <c r="J36" s="85">
        <v>5</v>
      </c>
      <c r="K36" s="86">
        <v>5</v>
      </c>
      <c r="L36" s="85">
        <v>10</v>
      </c>
      <c r="M36" s="87" t="s">
        <v>13</v>
      </c>
      <c r="N36" s="88"/>
      <c r="O36" s="12"/>
    </row>
    <row r="37" spans="1:15" x14ac:dyDescent="0.2">
      <c r="A37" s="32" t="s">
        <v>515</v>
      </c>
      <c r="B37" s="30" t="s">
        <v>516</v>
      </c>
      <c r="C37" s="30" t="s">
        <v>517</v>
      </c>
      <c r="D37" s="30" t="s">
        <v>215</v>
      </c>
      <c r="E37" s="30" t="s">
        <v>397</v>
      </c>
      <c r="F37" s="85">
        <v>4</v>
      </c>
      <c r="G37" s="85">
        <v>0</v>
      </c>
      <c r="H37" s="85">
        <v>0</v>
      </c>
      <c r="I37" s="85">
        <v>0</v>
      </c>
      <c r="J37" s="85">
        <v>0</v>
      </c>
      <c r="K37" s="86">
        <v>4</v>
      </c>
      <c r="L37" s="85">
        <v>8</v>
      </c>
      <c r="M37" s="87" t="s">
        <v>13</v>
      </c>
      <c r="N37" s="88"/>
      <c r="O37" s="12"/>
    </row>
    <row r="38" spans="1:15" x14ac:dyDescent="0.2">
      <c r="A38" s="23" t="s">
        <v>494</v>
      </c>
      <c r="B38" s="30" t="s">
        <v>495</v>
      </c>
      <c r="C38" s="30" t="s">
        <v>147</v>
      </c>
      <c r="D38" s="30" t="s">
        <v>228</v>
      </c>
      <c r="E38" s="31" t="s">
        <v>53</v>
      </c>
      <c r="F38" s="85">
        <v>2</v>
      </c>
      <c r="G38" s="85">
        <v>0</v>
      </c>
      <c r="H38" s="85">
        <f>-O54</f>
        <v>0</v>
      </c>
      <c r="I38" s="85">
        <v>2</v>
      </c>
      <c r="J38" s="85">
        <v>0</v>
      </c>
      <c r="K38" s="86">
        <v>4</v>
      </c>
      <c r="L38" s="85">
        <v>8</v>
      </c>
      <c r="M38" s="87" t="s">
        <v>13</v>
      </c>
      <c r="N38" s="88"/>
      <c r="O38" s="12"/>
    </row>
    <row r="39" spans="1:15" ht="31.5" x14ac:dyDescent="0.2">
      <c r="A39" s="23" t="s">
        <v>436</v>
      </c>
      <c r="B39" s="28" t="s">
        <v>437</v>
      </c>
      <c r="C39" s="28" t="s">
        <v>438</v>
      </c>
      <c r="D39" s="28" t="s">
        <v>111</v>
      </c>
      <c r="E39" s="29" t="s">
        <v>267</v>
      </c>
      <c r="F39" s="89">
        <v>2</v>
      </c>
      <c r="G39" s="89">
        <v>0</v>
      </c>
      <c r="H39" s="89">
        <v>0</v>
      </c>
      <c r="I39" s="89">
        <v>0</v>
      </c>
      <c r="J39" s="89">
        <v>1</v>
      </c>
      <c r="K39" s="90">
        <v>3</v>
      </c>
      <c r="L39" s="89">
        <v>6</v>
      </c>
      <c r="M39" s="87" t="s">
        <v>13</v>
      </c>
      <c r="N39" s="88"/>
      <c r="O39" s="12"/>
    </row>
    <row r="40" spans="1:15" x14ac:dyDescent="0.2">
      <c r="A40" s="23" t="s">
        <v>457</v>
      </c>
      <c r="B40" s="30" t="s">
        <v>458</v>
      </c>
      <c r="C40" s="30" t="s">
        <v>459</v>
      </c>
      <c r="D40" s="30" t="s">
        <v>148</v>
      </c>
      <c r="E40" s="31" t="s">
        <v>53</v>
      </c>
      <c r="F40" s="85">
        <v>2</v>
      </c>
      <c r="G40" s="85">
        <v>0</v>
      </c>
      <c r="H40" s="85">
        <v>0</v>
      </c>
      <c r="I40" s="85">
        <v>0</v>
      </c>
      <c r="J40" s="85">
        <v>0</v>
      </c>
      <c r="K40" s="86">
        <v>2</v>
      </c>
      <c r="L40" s="85">
        <v>4</v>
      </c>
      <c r="M40" s="87" t="s">
        <v>13</v>
      </c>
      <c r="N40" s="88"/>
      <c r="O40" s="12"/>
    </row>
    <row r="41" spans="1:15" x14ac:dyDescent="0.2">
      <c r="A41" s="23" t="s">
        <v>460</v>
      </c>
      <c r="B41" s="30" t="s">
        <v>461</v>
      </c>
      <c r="C41" s="30" t="s">
        <v>462</v>
      </c>
      <c r="D41" s="30" t="s">
        <v>389</v>
      </c>
      <c r="E41" s="31" t="s">
        <v>378</v>
      </c>
      <c r="F41" s="93">
        <v>2</v>
      </c>
      <c r="G41" s="85">
        <v>0</v>
      </c>
      <c r="H41" s="85">
        <v>0</v>
      </c>
      <c r="I41" s="85">
        <v>0</v>
      </c>
      <c r="J41" s="85">
        <v>0</v>
      </c>
      <c r="K41" s="86">
        <v>2</v>
      </c>
      <c r="L41" s="85">
        <v>4</v>
      </c>
      <c r="M41" s="87" t="s">
        <v>13</v>
      </c>
      <c r="N41" s="88"/>
      <c r="O41" s="12"/>
    </row>
    <row r="42" spans="1:15" x14ac:dyDescent="0.2">
      <c r="A42" s="23" t="s">
        <v>481</v>
      </c>
      <c r="B42" s="30" t="s">
        <v>482</v>
      </c>
      <c r="C42" s="30" t="s">
        <v>483</v>
      </c>
      <c r="D42" s="30" t="s">
        <v>228</v>
      </c>
      <c r="E42" s="31" t="s">
        <v>236</v>
      </c>
      <c r="F42" s="85">
        <v>2</v>
      </c>
      <c r="G42" s="85">
        <v>0</v>
      </c>
      <c r="H42" s="85">
        <v>0</v>
      </c>
      <c r="I42" s="85">
        <v>0</v>
      </c>
      <c r="J42" s="85">
        <v>0</v>
      </c>
      <c r="K42" s="86">
        <v>2</v>
      </c>
      <c r="L42" s="85">
        <v>4</v>
      </c>
      <c r="M42" s="87" t="s">
        <v>13</v>
      </c>
      <c r="N42" s="88"/>
      <c r="O42" s="12"/>
    </row>
    <row r="43" spans="1:15" x14ac:dyDescent="0.2">
      <c r="A43" s="23" t="s">
        <v>488</v>
      </c>
      <c r="B43" s="30" t="s">
        <v>489</v>
      </c>
      <c r="C43" s="30" t="s">
        <v>223</v>
      </c>
      <c r="D43" s="30" t="s">
        <v>74</v>
      </c>
      <c r="E43" s="31" t="s">
        <v>149</v>
      </c>
      <c r="F43" s="85">
        <v>0</v>
      </c>
      <c r="G43" s="85">
        <v>0</v>
      </c>
      <c r="H43" s="85">
        <v>0</v>
      </c>
      <c r="I43" s="85">
        <v>0</v>
      </c>
      <c r="J43" s="85">
        <v>2</v>
      </c>
      <c r="K43" s="86">
        <v>2</v>
      </c>
      <c r="L43" s="85">
        <v>4</v>
      </c>
      <c r="M43" s="87" t="s">
        <v>13</v>
      </c>
      <c r="N43" s="88"/>
      <c r="O43" s="12"/>
    </row>
    <row r="44" spans="1:15" x14ac:dyDescent="0.2">
      <c r="A44" s="23" t="s">
        <v>492</v>
      </c>
      <c r="B44" s="30" t="s">
        <v>493</v>
      </c>
      <c r="C44" s="30" t="s">
        <v>51</v>
      </c>
      <c r="D44" s="30" t="s">
        <v>128</v>
      </c>
      <c r="E44" s="31" t="s">
        <v>211</v>
      </c>
      <c r="F44" s="85">
        <v>0</v>
      </c>
      <c r="G44" s="85">
        <v>0</v>
      </c>
      <c r="H44" s="85">
        <v>0</v>
      </c>
      <c r="I44" s="85">
        <v>0</v>
      </c>
      <c r="J44" s="85">
        <v>2</v>
      </c>
      <c r="K44" s="86">
        <v>2</v>
      </c>
      <c r="L44" s="85">
        <v>4</v>
      </c>
      <c r="M44" s="87" t="s">
        <v>13</v>
      </c>
      <c r="N44" s="88"/>
      <c r="O44" s="12"/>
    </row>
    <row r="45" spans="1:15" x14ac:dyDescent="0.2">
      <c r="A45" s="32" t="s">
        <v>513</v>
      </c>
      <c r="B45" s="30" t="s">
        <v>514</v>
      </c>
      <c r="C45" s="30" t="s">
        <v>184</v>
      </c>
      <c r="D45" s="30" t="s">
        <v>396</v>
      </c>
      <c r="E45" s="30" t="s">
        <v>187</v>
      </c>
      <c r="F45" s="85">
        <v>0</v>
      </c>
      <c r="G45" s="85">
        <v>0</v>
      </c>
      <c r="H45" s="85">
        <v>0</v>
      </c>
      <c r="I45" s="85">
        <v>0</v>
      </c>
      <c r="J45" s="85">
        <v>2</v>
      </c>
      <c r="K45" s="86">
        <v>2</v>
      </c>
      <c r="L45" s="85">
        <v>4</v>
      </c>
      <c r="M45" s="87" t="s">
        <v>13</v>
      </c>
      <c r="N45" s="88"/>
      <c r="O45" s="12"/>
    </row>
    <row r="46" spans="1:15" x14ac:dyDescent="0.2">
      <c r="A46" s="23" t="s">
        <v>479</v>
      </c>
      <c r="B46" s="30" t="s">
        <v>480</v>
      </c>
      <c r="C46" s="30" t="s">
        <v>184</v>
      </c>
      <c r="D46" s="30" t="s">
        <v>81</v>
      </c>
      <c r="E46" s="31" t="s">
        <v>378</v>
      </c>
      <c r="F46" s="85">
        <v>0</v>
      </c>
      <c r="G46" s="85">
        <v>0</v>
      </c>
      <c r="H46" s="85">
        <v>0</v>
      </c>
      <c r="I46" s="85">
        <v>0</v>
      </c>
      <c r="J46" s="85">
        <v>1</v>
      </c>
      <c r="K46" s="86">
        <v>1</v>
      </c>
      <c r="L46" s="85">
        <v>2</v>
      </c>
      <c r="M46" s="87" t="s">
        <v>13</v>
      </c>
      <c r="N46" s="88"/>
      <c r="O46" s="12"/>
    </row>
    <row r="47" spans="1:15" ht="31.5" x14ac:dyDescent="0.2">
      <c r="A47" s="32" t="s">
        <v>510</v>
      </c>
      <c r="B47" s="30" t="s">
        <v>511</v>
      </c>
      <c r="C47" s="30" t="s">
        <v>512</v>
      </c>
      <c r="D47" s="30" t="s">
        <v>148</v>
      </c>
      <c r="E47" s="31" t="s">
        <v>240</v>
      </c>
      <c r="F47" s="85">
        <v>0</v>
      </c>
      <c r="G47" s="85">
        <v>0</v>
      </c>
      <c r="H47" s="85">
        <v>0</v>
      </c>
      <c r="I47" s="85">
        <v>0</v>
      </c>
      <c r="J47" s="85">
        <v>1</v>
      </c>
      <c r="K47" s="86">
        <v>1</v>
      </c>
      <c r="L47" s="85">
        <v>2</v>
      </c>
      <c r="M47" s="87" t="s">
        <v>13</v>
      </c>
      <c r="N47" s="88"/>
      <c r="O47" s="12"/>
    </row>
    <row r="48" spans="1:15" ht="31.5" x14ac:dyDescent="0.2">
      <c r="A48" s="23" t="s">
        <v>421</v>
      </c>
      <c r="B48" s="28" t="s">
        <v>422</v>
      </c>
      <c r="C48" s="28" t="s">
        <v>51</v>
      </c>
      <c r="D48" s="28" t="s">
        <v>111</v>
      </c>
      <c r="E48" s="29" t="s">
        <v>71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90">
        <v>0</v>
      </c>
      <c r="L48" s="89">
        <v>0</v>
      </c>
      <c r="M48" s="87" t="s">
        <v>13</v>
      </c>
      <c r="N48" s="88"/>
      <c r="O48" s="12"/>
    </row>
    <row r="49" spans="1:16" ht="31.5" x14ac:dyDescent="0.2">
      <c r="A49" s="23" t="s">
        <v>431</v>
      </c>
      <c r="B49" s="28" t="s">
        <v>432</v>
      </c>
      <c r="C49" s="28" t="s">
        <v>51</v>
      </c>
      <c r="D49" s="28" t="s">
        <v>381</v>
      </c>
      <c r="E49" s="29" t="s">
        <v>71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  <c r="K49" s="90">
        <v>0</v>
      </c>
      <c r="L49" s="89">
        <v>0</v>
      </c>
      <c r="M49" s="87" t="s">
        <v>13</v>
      </c>
      <c r="N49" s="88"/>
      <c r="O49" s="12"/>
    </row>
    <row r="50" spans="1:16" x14ac:dyDescent="0.2">
      <c r="A50" s="23" t="s">
        <v>433</v>
      </c>
      <c r="B50" s="28" t="s">
        <v>434</v>
      </c>
      <c r="C50" s="28" t="s">
        <v>435</v>
      </c>
      <c r="D50" s="28" t="s">
        <v>382</v>
      </c>
      <c r="E50" s="29" t="s">
        <v>378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  <c r="K50" s="90">
        <v>0</v>
      </c>
      <c r="L50" s="89">
        <v>0</v>
      </c>
      <c r="M50" s="87" t="s">
        <v>13</v>
      </c>
      <c r="N50" s="88"/>
      <c r="O50" s="12"/>
    </row>
    <row r="51" spans="1:16" x14ac:dyDescent="0.2">
      <c r="A51" s="23" t="s">
        <v>448</v>
      </c>
      <c r="B51" s="30" t="s">
        <v>449</v>
      </c>
      <c r="C51" s="30" t="s">
        <v>51</v>
      </c>
      <c r="D51" s="30" t="s">
        <v>74</v>
      </c>
      <c r="E51" s="31" t="s">
        <v>386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6">
        <v>0</v>
      </c>
      <c r="L51" s="85">
        <v>0</v>
      </c>
      <c r="M51" s="87" t="s">
        <v>13</v>
      </c>
      <c r="N51" s="88"/>
      <c r="O51" s="12"/>
      <c r="P51" s="81" t="s">
        <v>537</v>
      </c>
    </row>
    <row r="52" spans="1:16" x14ac:dyDescent="0.2">
      <c r="A52" s="23" t="s">
        <v>465</v>
      </c>
      <c r="B52" s="30" t="s">
        <v>466</v>
      </c>
      <c r="C52" s="30" t="s">
        <v>80</v>
      </c>
      <c r="D52" s="30" t="s">
        <v>383</v>
      </c>
      <c r="E52" s="31" t="s">
        <v>386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6">
        <v>0</v>
      </c>
      <c r="L52" s="85">
        <v>0</v>
      </c>
      <c r="M52" s="87" t="s">
        <v>13</v>
      </c>
      <c r="N52" s="88"/>
      <c r="O52" s="12"/>
    </row>
    <row r="53" spans="1:16" x14ac:dyDescent="0.2">
      <c r="A53" s="23" t="s">
        <v>470</v>
      </c>
      <c r="B53" s="30" t="s">
        <v>471</v>
      </c>
      <c r="C53" s="30" t="s">
        <v>472</v>
      </c>
      <c r="D53" s="30" t="s">
        <v>56</v>
      </c>
      <c r="E53" s="31" t="s">
        <v>378</v>
      </c>
      <c r="F53" s="85">
        <v>0</v>
      </c>
      <c r="G53" s="85">
        <v>0</v>
      </c>
      <c r="H53" s="85">
        <v>0</v>
      </c>
      <c r="I53" s="85">
        <v>0</v>
      </c>
      <c r="J53" s="85">
        <v>0</v>
      </c>
      <c r="K53" s="86">
        <v>0</v>
      </c>
      <c r="L53" s="85">
        <v>0</v>
      </c>
      <c r="M53" s="87" t="s">
        <v>13</v>
      </c>
      <c r="N53" s="88"/>
      <c r="O53" s="12"/>
    </row>
    <row r="54" spans="1:16" x14ac:dyDescent="0.2">
      <c r="A54" s="23" t="s">
        <v>476</v>
      </c>
      <c r="B54" s="30" t="s">
        <v>477</v>
      </c>
      <c r="C54" s="30" t="s">
        <v>478</v>
      </c>
      <c r="D54" s="30" t="s">
        <v>391</v>
      </c>
      <c r="E54" s="31" t="s">
        <v>378</v>
      </c>
      <c r="F54" s="85"/>
      <c r="G54" s="85"/>
      <c r="H54" s="85"/>
      <c r="I54" s="85"/>
      <c r="J54" s="85"/>
      <c r="K54" s="86"/>
      <c r="L54" s="85">
        <v>0</v>
      </c>
      <c r="M54" s="87" t="s">
        <v>13</v>
      </c>
      <c r="N54" s="88"/>
      <c r="O54" s="12"/>
    </row>
    <row r="55" spans="1:16" ht="31.5" x14ac:dyDescent="0.2">
      <c r="A55" s="32" t="s">
        <v>506</v>
      </c>
      <c r="B55" s="30" t="s">
        <v>507</v>
      </c>
      <c r="C55" s="30" t="s">
        <v>80</v>
      </c>
      <c r="D55" s="30" t="s">
        <v>235</v>
      </c>
      <c r="E55" s="31" t="s">
        <v>379</v>
      </c>
      <c r="F55" s="93">
        <v>0</v>
      </c>
      <c r="G55" s="85">
        <v>0</v>
      </c>
      <c r="H55" s="85">
        <v>0</v>
      </c>
      <c r="I55" s="85">
        <v>0</v>
      </c>
      <c r="J55" s="85">
        <v>0</v>
      </c>
      <c r="K55" s="86">
        <v>0</v>
      </c>
      <c r="L55" s="85">
        <v>0</v>
      </c>
      <c r="M55" s="87" t="s">
        <v>13</v>
      </c>
      <c r="N55" s="88"/>
      <c r="O55" s="12"/>
    </row>
    <row r="56" spans="1:16" x14ac:dyDescent="0.2">
      <c r="A56" s="32" t="s">
        <v>518</v>
      </c>
      <c r="B56" s="30" t="s">
        <v>519</v>
      </c>
      <c r="C56" s="30" t="s">
        <v>520</v>
      </c>
      <c r="D56" s="30" t="s">
        <v>396</v>
      </c>
      <c r="E56" s="31" t="s">
        <v>82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6">
        <v>0</v>
      </c>
      <c r="L56" s="85">
        <v>0</v>
      </c>
      <c r="M56" s="87" t="s">
        <v>13</v>
      </c>
      <c r="N56" s="88"/>
      <c r="O56" s="12"/>
    </row>
    <row r="57" spans="1:16" x14ac:dyDescent="0.2">
      <c r="A57" s="32" t="s">
        <v>521</v>
      </c>
      <c r="B57" s="30" t="s">
        <v>522</v>
      </c>
      <c r="C57" s="30" t="s">
        <v>160</v>
      </c>
      <c r="D57" s="30" t="s">
        <v>74</v>
      </c>
      <c r="E57" s="31" t="s">
        <v>53</v>
      </c>
      <c r="F57" s="93">
        <v>0</v>
      </c>
      <c r="G57" s="85">
        <v>0</v>
      </c>
      <c r="H57" s="85">
        <v>0</v>
      </c>
      <c r="I57" s="85">
        <v>0</v>
      </c>
      <c r="J57" s="85">
        <v>0</v>
      </c>
      <c r="K57" s="86">
        <v>0</v>
      </c>
      <c r="L57" s="85">
        <v>0</v>
      </c>
      <c r="M57" s="87" t="s">
        <v>13</v>
      </c>
      <c r="N57" s="88"/>
      <c r="O57" s="12"/>
    </row>
    <row r="58" spans="1:16" x14ac:dyDescent="0.2">
      <c r="A58" s="32" t="s">
        <v>523</v>
      </c>
      <c r="B58" s="30" t="s">
        <v>524</v>
      </c>
      <c r="C58" s="30" t="s">
        <v>525</v>
      </c>
      <c r="D58" s="30" t="s">
        <v>68</v>
      </c>
      <c r="E58" s="31" t="s">
        <v>95</v>
      </c>
      <c r="F58" s="93">
        <v>0</v>
      </c>
      <c r="G58" s="85">
        <v>0</v>
      </c>
      <c r="H58" s="85">
        <v>0</v>
      </c>
      <c r="I58" s="85">
        <v>0</v>
      </c>
      <c r="J58" s="85">
        <v>0</v>
      </c>
      <c r="K58" s="86">
        <v>0</v>
      </c>
      <c r="L58" s="85">
        <v>0</v>
      </c>
      <c r="M58" s="87" t="s">
        <v>13</v>
      </c>
      <c r="N58" s="88"/>
      <c r="O58" s="12"/>
    </row>
    <row r="59" spans="1:16" ht="47.25" x14ac:dyDescent="0.2">
      <c r="A59" s="23" t="s">
        <v>426</v>
      </c>
      <c r="B59" s="28" t="s">
        <v>427</v>
      </c>
      <c r="C59" s="28" t="s">
        <v>90</v>
      </c>
      <c r="D59" s="28" t="s">
        <v>380</v>
      </c>
      <c r="E59" s="29" t="s">
        <v>279</v>
      </c>
      <c r="F59" s="87"/>
      <c r="G59" s="89"/>
      <c r="H59" s="89"/>
      <c r="I59" s="89"/>
      <c r="J59" s="89"/>
      <c r="K59" s="90"/>
      <c r="L59" s="89">
        <v>0</v>
      </c>
      <c r="M59" s="94" t="s">
        <v>130</v>
      </c>
      <c r="N59" s="88"/>
      <c r="O59" s="12"/>
    </row>
    <row r="60" spans="1:16" ht="31.5" x14ac:dyDescent="0.2">
      <c r="A60" s="23" t="s">
        <v>484</v>
      </c>
      <c r="B60" s="30" t="s">
        <v>485</v>
      </c>
      <c r="C60" s="30" t="s">
        <v>223</v>
      </c>
      <c r="D60" s="30" t="s">
        <v>64</v>
      </c>
      <c r="E60" s="31" t="s">
        <v>49</v>
      </c>
      <c r="F60" s="87"/>
      <c r="G60" s="85"/>
      <c r="H60" s="85"/>
      <c r="I60" s="85"/>
      <c r="J60" s="85"/>
      <c r="K60" s="86"/>
      <c r="L60" s="85">
        <v>0</v>
      </c>
      <c r="M60" s="95" t="s">
        <v>130</v>
      </c>
      <c r="N60" s="88"/>
      <c r="O60" s="12"/>
    </row>
    <row r="61" spans="1:16" x14ac:dyDescent="0.2">
      <c r="A61" s="32" t="s">
        <v>530</v>
      </c>
      <c r="B61" s="30" t="s">
        <v>531</v>
      </c>
      <c r="C61" s="30" t="s">
        <v>403</v>
      </c>
      <c r="D61" s="30" t="s">
        <v>64</v>
      </c>
      <c r="E61" s="30" t="s">
        <v>98</v>
      </c>
      <c r="F61" s="87"/>
      <c r="G61" s="85"/>
      <c r="H61" s="85"/>
      <c r="I61" s="85"/>
      <c r="J61" s="85"/>
      <c r="K61" s="86"/>
      <c r="L61" s="85">
        <v>0</v>
      </c>
      <c r="M61" s="95" t="s">
        <v>130</v>
      </c>
      <c r="N61" s="88"/>
      <c r="O61" s="12"/>
    </row>
    <row r="62" spans="1:16" x14ac:dyDescent="0.2">
      <c r="A62" s="32" t="s">
        <v>533</v>
      </c>
      <c r="B62" s="30" t="s">
        <v>538</v>
      </c>
      <c r="C62" s="30" t="s">
        <v>73</v>
      </c>
      <c r="D62" s="30" t="s">
        <v>52</v>
      </c>
      <c r="E62" s="30" t="s">
        <v>98</v>
      </c>
      <c r="F62" s="87"/>
      <c r="G62" s="85"/>
      <c r="H62" s="85"/>
      <c r="I62" s="85"/>
      <c r="J62" s="85"/>
      <c r="K62" s="86"/>
      <c r="L62" s="85">
        <v>0</v>
      </c>
      <c r="M62" s="95" t="s">
        <v>130</v>
      </c>
      <c r="N62" s="88"/>
      <c r="O62" s="12"/>
    </row>
    <row r="63" spans="1:16" x14ac:dyDescent="0.2">
      <c r="A63" s="32" t="s">
        <v>534</v>
      </c>
      <c r="B63" s="30" t="s">
        <v>535</v>
      </c>
      <c r="C63" s="30" t="s">
        <v>512</v>
      </c>
      <c r="D63" s="30" t="s">
        <v>148</v>
      </c>
      <c r="E63" s="30" t="s">
        <v>98</v>
      </c>
      <c r="F63" s="87"/>
      <c r="G63" s="85"/>
      <c r="H63" s="85"/>
      <c r="I63" s="85"/>
      <c r="J63" s="85"/>
      <c r="K63" s="86"/>
      <c r="L63" s="85">
        <v>0</v>
      </c>
      <c r="M63" s="95" t="s">
        <v>130</v>
      </c>
      <c r="N63" s="88"/>
      <c r="O63" s="12"/>
    </row>
  </sheetData>
  <autoFilter ref="F3:J59"/>
  <sortState ref="A48:M64">
    <sortCondition descending="1" ref="M48:M64"/>
  </sortState>
  <mergeCells count="2">
    <mergeCell ref="A1:S1"/>
    <mergeCell ref="A2:H2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7"/>
  <sheetViews>
    <sheetView topLeftCell="A4" workbookViewId="0">
      <selection activeCell="N18" sqref="N18"/>
    </sheetView>
  </sheetViews>
  <sheetFormatPr defaultRowHeight="14.25" x14ac:dyDescent="0.2"/>
  <cols>
    <col min="1" max="1" width="11.75" style="6" customWidth="1"/>
    <col min="2" max="4" width="9" style="6"/>
    <col min="5" max="5" width="27.25" style="6" customWidth="1"/>
    <col min="6" max="10" width="9" style="6"/>
    <col min="11" max="11" width="13.25" style="6" customWidth="1"/>
    <col min="12" max="12" width="11.625" style="6" customWidth="1"/>
    <col min="13" max="13" width="12.25" style="6" customWidth="1"/>
    <col min="14" max="14" width="25.75" style="6" customWidth="1"/>
    <col min="15" max="16384" width="9" style="6"/>
  </cols>
  <sheetData>
    <row r="1" spans="1:16" x14ac:dyDescent="0.2">
      <c r="A1" s="125" t="s">
        <v>545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/>
    </row>
    <row r="2" spans="1:16" ht="15.75" x14ac:dyDescent="0.2">
      <c r="A2" s="133" t="s">
        <v>546</v>
      </c>
      <c r="B2" s="134"/>
      <c r="C2" s="134"/>
      <c r="D2" s="134"/>
      <c r="E2" s="134"/>
      <c r="F2" s="134"/>
      <c r="G2" s="134"/>
      <c r="H2" s="134"/>
      <c r="I2" s="134"/>
      <c r="L2" s="21"/>
    </row>
    <row r="3" spans="1:16" s="8" customFormat="1" ht="31.5" x14ac:dyDescent="0.2">
      <c r="A3" s="101" t="s">
        <v>1</v>
      </c>
      <c r="B3" s="102" t="s">
        <v>2</v>
      </c>
      <c r="C3" s="102" t="s">
        <v>3</v>
      </c>
      <c r="D3" s="102" t="s">
        <v>4</v>
      </c>
      <c r="E3" s="103" t="s">
        <v>362</v>
      </c>
      <c r="F3" s="104" t="s">
        <v>5</v>
      </c>
      <c r="G3" s="104" t="s">
        <v>6</v>
      </c>
      <c r="H3" s="104" t="s">
        <v>7</v>
      </c>
      <c r="I3" s="104" t="s">
        <v>8</v>
      </c>
      <c r="J3" s="104" t="s">
        <v>547</v>
      </c>
      <c r="K3" s="105" t="s">
        <v>364</v>
      </c>
      <c r="L3" s="105" t="s">
        <v>365</v>
      </c>
      <c r="M3" s="106" t="s">
        <v>9</v>
      </c>
    </row>
    <row r="4" spans="1:16" s="8" customFormat="1" ht="30" x14ac:dyDescent="0.2">
      <c r="A4" s="100" t="s">
        <v>632</v>
      </c>
      <c r="B4" s="30" t="s">
        <v>633</v>
      </c>
      <c r="C4" s="30" t="s">
        <v>634</v>
      </c>
      <c r="D4" s="30" t="s">
        <v>635</v>
      </c>
      <c r="E4" s="18" t="s">
        <v>556</v>
      </c>
      <c r="F4" s="20">
        <v>0</v>
      </c>
      <c r="G4" s="20">
        <v>10</v>
      </c>
      <c r="H4" s="20">
        <v>10</v>
      </c>
      <c r="I4" s="20">
        <v>10</v>
      </c>
      <c r="J4" s="20">
        <v>10</v>
      </c>
      <c r="K4" s="99">
        <f t="shared" ref="K4:K44" si="0">SUM(F4:J4)</f>
        <v>40</v>
      </c>
      <c r="L4" s="19">
        <v>80</v>
      </c>
      <c r="M4" s="16" t="s">
        <v>377</v>
      </c>
    </row>
    <row r="5" spans="1:16" s="8" customFormat="1" ht="15.75" x14ac:dyDescent="0.2">
      <c r="A5" s="100" t="s">
        <v>583</v>
      </c>
      <c r="B5" s="28" t="s">
        <v>584</v>
      </c>
      <c r="C5" s="28" t="s">
        <v>585</v>
      </c>
      <c r="D5" s="28" t="s">
        <v>64</v>
      </c>
      <c r="E5" s="15" t="s">
        <v>556</v>
      </c>
      <c r="F5" s="19">
        <v>8</v>
      </c>
      <c r="G5" s="19">
        <v>10</v>
      </c>
      <c r="H5" s="19">
        <v>0</v>
      </c>
      <c r="I5" s="19">
        <v>10</v>
      </c>
      <c r="J5" s="19">
        <v>10</v>
      </c>
      <c r="K5" s="98">
        <f t="shared" si="0"/>
        <v>38</v>
      </c>
      <c r="L5" s="19">
        <v>76</v>
      </c>
      <c r="M5" s="16" t="s">
        <v>154</v>
      </c>
      <c r="N5" s="12"/>
      <c r="O5" s="12"/>
      <c r="P5" s="12"/>
    </row>
    <row r="6" spans="1:16" s="8" customFormat="1" ht="30" x14ac:dyDescent="0.2">
      <c r="A6" s="100" t="s">
        <v>599</v>
      </c>
      <c r="B6" s="30" t="s">
        <v>600</v>
      </c>
      <c r="C6" s="30" t="s">
        <v>298</v>
      </c>
      <c r="D6" s="30" t="s">
        <v>253</v>
      </c>
      <c r="E6" s="18" t="s">
        <v>556</v>
      </c>
      <c r="F6" s="20">
        <v>0</v>
      </c>
      <c r="G6" s="20">
        <v>10</v>
      </c>
      <c r="H6" s="20">
        <v>8</v>
      </c>
      <c r="I6" s="20">
        <v>10</v>
      </c>
      <c r="J6" s="20">
        <v>10</v>
      </c>
      <c r="K6" s="99">
        <f t="shared" si="0"/>
        <v>38</v>
      </c>
      <c r="L6" s="19">
        <v>76</v>
      </c>
      <c r="M6" s="16" t="s">
        <v>154</v>
      </c>
      <c r="N6" s="12"/>
      <c r="O6" s="12"/>
      <c r="P6" s="12"/>
    </row>
    <row r="7" spans="1:16" s="8" customFormat="1" ht="30" x14ac:dyDescent="0.2">
      <c r="A7" s="100" t="s">
        <v>625</v>
      </c>
      <c r="B7" s="30" t="s">
        <v>626</v>
      </c>
      <c r="C7" s="30" t="s">
        <v>86</v>
      </c>
      <c r="D7" s="30" t="s">
        <v>388</v>
      </c>
      <c r="E7" s="18" t="s">
        <v>556</v>
      </c>
      <c r="F7" s="20">
        <v>0</v>
      </c>
      <c r="G7" s="20">
        <v>10</v>
      </c>
      <c r="H7" s="20">
        <v>8</v>
      </c>
      <c r="I7" s="20">
        <v>9</v>
      </c>
      <c r="J7" s="20">
        <v>10</v>
      </c>
      <c r="K7" s="99">
        <f t="shared" si="0"/>
        <v>37</v>
      </c>
      <c r="L7" s="19">
        <v>74</v>
      </c>
      <c r="M7" s="16" t="s">
        <v>154</v>
      </c>
      <c r="N7" s="12"/>
      <c r="O7" s="12"/>
      <c r="P7" s="12"/>
    </row>
    <row r="8" spans="1:16" s="8" customFormat="1" ht="30" x14ac:dyDescent="0.2">
      <c r="A8" s="100" t="s">
        <v>627</v>
      </c>
      <c r="B8" s="30" t="s">
        <v>628</v>
      </c>
      <c r="C8" s="30" t="s">
        <v>425</v>
      </c>
      <c r="D8" s="30" t="s">
        <v>117</v>
      </c>
      <c r="E8" s="18" t="s">
        <v>556</v>
      </c>
      <c r="F8" s="20">
        <v>10</v>
      </c>
      <c r="G8" s="20">
        <v>8</v>
      </c>
      <c r="H8" s="20">
        <v>0</v>
      </c>
      <c r="I8" s="20">
        <v>8</v>
      </c>
      <c r="J8" s="20">
        <v>10</v>
      </c>
      <c r="K8" s="99">
        <f t="shared" si="0"/>
        <v>36</v>
      </c>
      <c r="L8" s="19">
        <v>72</v>
      </c>
      <c r="M8" s="16" t="s">
        <v>154</v>
      </c>
      <c r="N8" s="12"/>
      <c r="O8" s="12"/>
      <c r="P8" s="12"/>
    </row>
    <row r="9" spans="1:16" s="8" customFormat="1" ht="31.5" x14ac:dyDescent="0.2">
      <c r="A9" s="100" t="s">
        <v>548</v>
      </c>
      <c r="B9" s="24" t="s">
        <v>549</v>
      </c>
      <c r="C9" s="24" t="s">
        <v>116</v>
      </c>
      <c r="D9" s="24" t="s">
        <v>111</v>
      </c>
      <c r="E9" s="7" t="s">
        <v>161</v>
      </c>
      <c r="F9" s="96">
        <v>0</v>
      </c>
      <c r="G9" s="38">
        <v>10</v>
      </c>
      <c r="H9" s="38">
        <v>10</v>
      </c>
      <c r="I9" s="38">
        <v>10</v>
      </c>
      <c r="J9" s="38">
        <v>4</v>
      </c>
      <c r="K9" s="26">
        <f t="shared" si="0"/>
        <v>34</v>
      </c>
      <c r="L9" s="92">
        <v>68</v>
      </c>
      <c r="M9" s="11" t="s">
        <v>154</v>
      </c>
      <c r="N9" s="12"/>
      <c r="O9" s="12"/>
      <c r="P9" s="12"/>
    </row>
    <row r="10" spans="1:16" s="8" customFormat="1" ht="47.25" x14ac:dyDescent="0.2">
      <c r="A10" s="100" t="s">
        <v>597</v>
      </c>
      <c r="B10" s="28" t="s">
        <v>598</v>
      </c>
      <c r="C10" s="28" t="s">
        <v>51</v>
      </c>
      <c r="D10" s="28" t="s">
        <v>91</v>
      </c>
      <c r="E10" s="15" t="s">
        <v>556</v>
      </c>
      <c r="F10" s="19">
        <v>0</v>
      </c>
      <c r="G10" s="19">
        <v>6</v>
      </c>
      <c r="H10" s="19">
        <v>10</v>
      </c>
      <c r="I10" s="19">
        <v>10</v>
      </c>
      <c r="J10" s="19">
        <v>4</v>
      </c>
      <c r="K10" s="98">
        <f t="shared" si="0"/>
        <v>30</v>
      </c>
      <c r="L10" s="19">
        <v>60</v>
      </c>
      <c r="M10" s="16" t="s">
        <v>13</v>
      </c>
      <c r="N10" s="115" t="s">
        <v>754</v>
      </c>
      <c r="O10" s="12"/>
      <c r="P10" s="12"/>
    </row>
    <row r="11" spans="1:16" s="8" customFormat="1" ht="25.5" x14ac:dyDescent="0.2">
      <c r="A11" s="100" t="s">
        <v>574</v>
      </c>
      <c r="B11" s="28" t="s">
        <v>575</v>
      </c>
      <c r="C11" s="28" t="s">
        <v>312</v>
      </c>
      <c r="D11" s="28" t="s">
        <v>111</v>
      </c>
      <c r="E11" s="15" t="s">
        <v>65</v>
      </c>
      <c r="F11" s="19">
        <v>0</v>
      </c>
      <c r="G11" s="19">
        <v>10</v>
      </c>
      <c r="H11" s="19">
        <v>0</v>
      </c>
      <c r="I11" s="19">
        <v>8</v>
      </c>
      <c r="J11" s="19">
        <v>10</v>
      </c>
      <c r="K11" s="98">
        <f t="shared" si="0"/>
        <v>28</v>
      </c>
      <c r="L11" s="19">
        <v>56</v>
      </c>
      <c r="M11" s="16" t="s">
        <v>13</v>
      </c>
      <c r="N11" s="12"/>
      <c r="O11" s="12"/>
      <c r="P11" s="12"/>
    </row>
    <row r="12" spans="1:16" s="8" customFormat="1" ht="47.25" x14ac:dyDescent="0.2">
      <c r="A12" s="100" t="s">
        <v>594</v>
      </c>
      <c r="B12" s="28" t="s">
        <v>595</v>
      </c>
      <c r="C12" s="28" t="s">
        <v>596</v>
      </c>
      <c r="D12" s="28" t="s">
        <v>387</v>
      </c>
      <c r="E12" s="15" t="s">
        <v>556</v>
      </c>
      <c r="F12" s="19">
        <v>2</v>
      </c>
      <c r="G12" s="19">
        <v>6</v>
      </c>
      <c r="H12" s="19">
        <v>10</v>
      </c>
      <c r="I12" s="19">
        <v>10</v>
      </c>
      <c r="J12" s="19">
        <v>0</v>
      </c>
      <c r="K12" s="98">
        <f t="shared" si="0"/>
        <v>28</v>
      </c>
      <c r="L12" s="19">
        <v>56</v>
      </c>
      <c r="M12" s="16" t="s">
        <v>13</v>
      </c>
      <c r="N12" s="12" t="s">
        <v>754</v>
      </c>
      <c r="O12" s="12"/>
      <c r="P12" s="12"/>
    </row>
    <row r="13" spans="1:16" s="8" customFormat="1" ht="15.75" x14ac:dyDescent="0.2">
      <c r="A13" s="100" t="s">
        <v>639</v>
      </c>
      <c r="B13" s="30" t="s">
        <v>640</v>
      </c>
      <c r="C13" s="30" t="s">
        <v>555</v>
      </c>
      <c r="D13" s="30" t="s">
        <v>641</v>
      </c>
      <c r="E13" s="17" t="s">
        <v>98</v>
      </c>
      <c r="F13" s="20">
        <v>4</v>
      </c>
      <c r="G13" s="20">
        <v>6</v>
      </c>
      <c r="H13" s="20">
        <v>0</v>
      </c>
      <c r="I13" s="20">
        <v>6</v>
      </c>
      <c r="J13" s="20">
        <v>10</v>
      </c>
      <c r="K13" s="99">
        <f t="shared" si="0"/>
        <v>26</v>
      </c>
      <c r="L13" s="20">
        <v>52</v>
      </c>
      <c r="M13" s="16" t="s">
        <v>13</v>
      </c>
      <c r="N13" s="12"/>
      <c r="O13" s="12"/>
      <c r="P13" s="12"/>
    </row>
    <row r="14" spans="1:16" s="8" customFormat="1" ht="25.5" x14ac:dyDescent="0.2">
      <c r="A14" s="100" t="s">
        <v>576</v>
      </c>
      <c r="B14" s="28" t="s">
        <v>577</v>
      </c>
      <c r="C14" s="28" t="s">
        <v>418</v>
      </c>
      <c r="D14" s="28" t="s">
        <v>578</v>
      </c>
      <c r="E14" s="15" t="s">
        <v>71</v>
      </c>
      <c r="F14" s="19">
        <v>3</v>
      </c>
      <c r="G14" s="19">
        <v>8</v>
      </c>
      <c r="H14" s="19">
        <v>10</v>
      </c>
      <c r="I14" s="19" t="s">
        <v>552</v>
      </c>
      <c r="J14" s="19">
        <v>4</v>
      </c>
      <c r="K14" s="98">
        <f t="shared" si="0"/>
        <v>25</v>
      </c>
      <c r="L14" s="19">
        <v>50</v>
      </c>
      <c r="M14" s="16" t="s">
        <v>13</v>
      </c>
      <c r="N14" s="12"/>
      <c r="O14" s="12"/>
      <c r="P14" s="12"/>
    </row>
    <row r="15" spans="1:16" s="8" customFormat="1" ht="31.5" x14ac:dyDescent="0.2">
      <c r="A15" s="100" t="s">
        <v>567</v>
      </c>
      <c r="B15" s="24" t="s">
        <v>568</v>
      </c>
      <c r="C15" s="24" t="s">
        <v>134</v>
      </c>
      <c r="D15" s="24" t="s">
        <v>117</v>
      </c>
      <c r="E15" s="7" t="s">
        <v>556</v>
      </c>
      <c r="F15" s="96">
        <v>4</v>
      </c>
      <c r="G15" s="38">
        <v>10</v>
      </c>
      <c r="H15" s="38" t="s">
        <v>552</v>
      </c>
      <c r="I15" s="38" t="s">
        <v>552</v>
      </c>
      <c r="J15" s="38">
        <v>10</v>
      </c>
      <c r="K15" s="26">
        <f t="shared" si="0"/>
        <v>24</v>
      </c>
      <c r="L15" s="92">
        <v>48</v>
      </c>
      <c r="M15" s="16" t="s">
        <v>13</v>
      </c>
      <c r="N15" s="12"/>
      <c r="O15" s="12"/>
    </row>
    <row r="16" spans="1:16" s="8" customFormat="1" ht="15.75" x14ac:dyDescent="0.2">
      <c r="A16" s="100" t="s">
        <v>579</v>
      </c>
      <c r="B16" s="28" t="s">
        <v>580</v>
      </c>
      <c r="C16" s="28" t="s">
        <v>555</v>
      </c>
      <c r="D16" s="28" t="s">
        <v>78</v>
      </c>
      <c r="E16" s="15" t="s">
        <v>49</v>
      </c>
      <c r="F16" s="19">
        <v>4</v>
      </c>
      <c r="G16" s="19">
        <v>10</v>
      </c>
      <c r="H16" s="19">
        <v>0</v>
      </c>
      <c r="I16" s="19">
        <v>0</v>
      </c>
      <c r="J16" s="19">
        <v>10</v>
      </c>
      <c r="K16" s="98">
        <f t="shared" si="0"/>
        <v>24</v>
      </c>
      <c r="L16" s="19">
        <v>48</v>
      </c>
      <c r="M16" s="16" t="s">
        <v>13</v>
      </c>
      <c r="N16" s="12"/>
      <c r="O16" s="12"/>
    </row>
    <row r="17" spans="1:15" s="8" customFormat="1" ht="25.5" x14ac:dyDescent="0.2">
      <c r="A17" s="100" t="s">
        <v>581</v>
      </c>
      <c r="B17" s="28" t="s">
        <v>582</v>
      </c>
      <c r="C17" s="28" t="s">
        <v>324</v>
      </c>
      <c r="D17" s="28" t="s">
        <v>128</v>
      </c>
      <c r="E17" s="15" t="s">
        <v>161</v>
      </c>
      <c r="F17" s="19">
        <v>0</v>
      </c>
      <c r="G17" s="19">
        <v>7</v>
      </c>
      <c r="H17" s="19">
        <v>8</v>
      </c>
      <c r="I17" s="19">
        <v>2</v>
      </c>
      <c r="J17" s="19">
        <v>4</v>
      </c>
      <c r="K17" s="98">
        <f t="shared" si="0"/>
        <v>21</v>
      </c>
      <c r="L17" s="19">
        <v>42</v>
      </c>
      <c r="M17" s="16" t="s">
        <v>13</v>
      </c>
      <c r="N17" s="12"/>
      <c r="O17" s="12"/>
    </row>
    <row r="18" spans="1:15" s="8" customFormat="1" ht="30" x14ac:dyDescent="0.2">
      <c r="A18" s="100" t="s">
        <v>601</v>
      </c>
      <c r="B18" s="30" t="s">
        <v>602</v>
      </c>
      <c r="C18" s="30" t="s">
        <v>475</v>
      </c>
      <c r="D18" s="30" t="s">
        <v>380</v>
      </c>
      <c r="E18" s="18" t="s">
        <v>556</v>
      </c>
      <c r="F18" s="20">
        <v>5</v>
      </c>
      <c r="G18" s="20">
        <v>10</v>
      </c>
      <c r="H18" s="20" t="s">
        <v>552</v>
      </c>
      <c r="I18" s="20">
        <v>6</v>
      </c>
      <c r="J18" s="20" t="s">
        <v>571</v>
      </c>
      <c r="K18" s="99">
        <f t="shared" si="0"/>
        <v>21</v>
      </c>
      <c r="L18" s="19">
        <v>42</v>
      </c>
      <c r="M18" s="16" t="s">
        <v>13</v>
      </c>
      <c r="N18" s="12"/>
      <c r="O18" s="12"/>
    </row>
    <row r="19" spans="1:15" s="8" customFormat="1" ht="31.5" x14ac:dyDescent="0.2">
      <c r="A19" s="100" t="s">
        <v>561</v>
      </c>
      <c r="B19" s="24" t="s">
        <v>562</v>
      </c>
      <c r="C19" s="24" t="s">
        <v>63</v>
      </c>
      <c r="D19" s="24" t="s">
        <v>111</v>
      </c>
      <c r="E19" s="7" t="s">
        <v>556</v>
      </c>
      <c r="F19" s="96">
        <v>0</v>
      </c>
      <c r="G19" s="38">
        <v>8</v>
      </c>
      <c r="H19" s="38">
        <v>2</v>
      </c>
      <c r="I19" s="38">
        <v>6</v>
      </c>
      <c r="J19" s="38">
        <v>4</v>
      </c>
      <c r="K19" s="26">
        <f t="shared" si="0"/>
        <v>20</v>
      </c>
      <c r="L19" s="92">
        <v>40</v>
      </c>
      <c r="M19" s="16" t="s">
        <v>13</v>
      </c>
      <c r="N19" s="12"/>
      <c r="O19" s="12"/>
    </row>
    <row r="20" spans="1:15" s="8" customFormat="1" ht="30" x14ac:dyDescent="0.2">
      <c r="A20" s="100" t="s">
        <v>621</v>
      </c>
      <c r="B20" s="30" t="s">
        <v>622</v>
      </c>
      <c r="C20" s="30" t="s">
        <v>418</v>
      </c>
      <c r="D20" s="30" t="s">
        <v>64</v>
      </c>
      <c r="E20" s="18" t="s">
        <v>556</v>
      </c>
      <c r="F20" s="20">
        <v>0</v>
      </c>
      <c r="G20" s="20">
        <v>10</v>
      </c>
      <c r="H20" s="20">
        <v>6</v>
      </c>
      <c r="I20" s="20" t="s">
        <v>605</v>
      </c>
      <c r="J20" s="20">
        <v>4</v>
      </c>
      <c r="K20" s="99">
        <f t="shared" si="0"/>
        <v>20</v>
      </c>
      <c r="L20" s="20">
        <v>40</v>
      </c>
      <c r="M20" s="16" t="s">
        <v>13</v>
      </c>
      <c r="N20" s="12"/>
      <c r="O20" s="12"/>
    </row>
    <row r="21" spans="1:15" s="8" customFormat="1" ht="30" x14ac:dyDescent="0.2">
      <c r="A21" s="100" t="s">
        <v>636</v>
      </c>
      <c r="B21" s="30" t="s">
        <v>637</v>
      </c>
      <c r="C21" s="30" t="s">
        <v>110</v>
      </c>
      <c r="D21" s="30" t="s">
        <v>78</v>
      </c>
      <c r="E21" s="18" t="s">
        <v>556</v>
      </c>
      <c r="F21" s="20">
        <v>0</v>
      </c>
      <c r="G21" s="20">
        <v>4</v>
      </c>
      <c r="H21" s="20">
        <v>0</v>
      </c>
      <c r="I21" s="20">
        <v>6</v>
      </c>
      <c r="J21" s="20">
        <v>10</v>
      </c>
      <c r="K21" s="99">
        <f t="shared" si="0"/>
        <v>20</v>
      </c>
      <c r="L21" s="19">
        <v>40</v>
      </c>
      <c r="M21" s="16" t="s">
        <v>13</v>
      </c>
      <c r="N21" s="12"/>
      <c r="O21" s="12"/>
    </row>
    <row r="22" spans="1:15" s="8" customFormat="1" ht="15.75" x14ac:dyDescent="0.2">
      <c r="A22" s="100" t="s">
        <v>608</v>
      </c>
      <c r="B22" s="30" t="s">
        <v>609</v>
      </c>
      <c r="C22" s="30" t="s">
        <v>459</v>
      </c>
      <c r="D22" s="30" t="s">
        <v>392</v>
      </c>
      <c r="E22" s="18" t="s">
        <v>211</v>
      </c>
      <c r="F22" s="20">
        <v>0</v>
      </c>
      <c r="G22" s="20">
        <v>8</v>
      </c>
      <c r="H22" s="20">
        <v>6</v>
      </c>
      <c r="I22" s="20" t="s">
        <v>605</v>
      </c>
      <c r="J22" s="20">
        <v>4</v>
      </c>
      <c r="K22" s="99">
        <f t="shared" si="0"/>
        <v>18</v>
      </c>
      <c r="L22" s="20">
        <v>36</v>
      </c>
      <c r="M22" s="16" t="s">
        <v>13</v>
      </c>
      <c r="N22" s="12"/>
      <c r="O22" s="12"/>
    </row>
    <row r="23" spans="1:15" s="8" customFormat="1" ht="30" x14ac:dyDescent="0.2">
      <c r="A23" s="100" t="s">
        <v>619</v>
      </c>
      <c r="B23" s="30" t="s">
        <v>620</v>
      </c>
      <c r="C23" s="30" t="s">
        <v>86</v>
      </c>
      <c r="D23" s="30" t="s">
        <v>111</v>
      </c>
      <c r="E23" s="18" t="s">
        <v>556</v>
      </c>
      <c r="F23" s="20">
        <v>0</v>
      </c>
      <c r="G23" s="20">
        <v>1</v>
      </c>
      <c r="H23" s="20">
        <v>8</v>
      </c>
      <c r="I23" s="20">
        <v>4</v>
      </c>
      <c r="J23" s="20">
        <v>4</v>
      </c>
      <c r="K23" s="99">
        <f t="shared" si="0"/>
        <v>17</v>
      </c>
      <c r="L23" s="20">
        <v>34</v>
      </c>
      <c r="M23" s="16" t="s">
        <v>13</v>
      </c>
      <c r="N23" s="12"/>
      <c r="O23" s="12"/>
    </row>
    <row r="24" spans="1:15" s="8" customFormat="1" ht="31.5" x14ac:dyDescent="0.2">
      <c r="A24" s="100" t="s">
        <v>553</v>
      </c>
      <c r="B24" s="24" t="s">
        <v>554</v>
      </c>
      <c r="C24" s="24" t="s">
        <v>555</v>
      </c>
      <c r="D24" s="24" t="s">
        <v>128</v>
      </c>
      <c r="E24" s="7" t="s">
        <v>556</v>
      </c>
      <c r="F24" s="96">
        <v>0</v>
      </c>
      <c r="G24" s="38">
        <v>10</v>
      </c>
      <c r="H24" s="38">
        <v>0</v>
      </c>
      <c r="I24" s="38">
        <v>6</v>
      </c>
      <c r="J24" s="38">
        <v>0</v>
      </c>
      <c r="K24" s="26">
        <f t="shared" si="0"/>
        <v>16</v>
      </c>
      <c r="L24" s="92">
        <v>32</v>
      </c>
      <c r="M24" s="16" t="s">
        <v>13</v>
      </c>
      <c r="N24" s="12"/>
      <c r="O24" s="12"/>
    </row>
    <row r="25" spans="1:15" s="8" customFormat="1" ht="25.5" x14ac:dyDescent="0.2">
      <c r="A25" s="100" t="s">
        <v>586</v>
      </c>
      <c r="B25" s="28" t="s">
        <v>587</v>
      </c>
      <c r="C25" s="28" t="s">
        <v>152</v>
      </c>
      <c r="D25" s="28" t="s">
        <v>56</v>
      </c>
      <c r="E25" s="15" t="s">
        <v>65</v>
      </c>
      <c r="F25" s="19">
        <v>0</v>
      </c>
      <c r="G25" s="19">
        <v>6</v>
      </c>
      <c r="H25" s="19">
        <v>0</v>
      </c>
      <c r="I25" s="19">
        <v>10</v>
      </c>
      <c r="J25" s="19" t="s">
        <v>588</v>
      </c>
      <c r="K25" s="98">
        <f t="shared" si="0"/>
        <v>16</v>
      </c>
      <c r="L25" s="19">
        <v>32</v>
      </c>
      <c r="M25" s="16" t="s">
        <v>13</v>
      </c>
      <c r="N25" s="12"/>
      <c r="O25" s="12"/>
    </row>
    <row r="26" spans="1:15" s="8" customFormat="1" ht="30" x14ac:dyDescent="0.2">
      <c r="A26" s="100" t="s">
        <v>610</v>
      </c>
      <c r="B26" s="30" t="s">
        <v>611</v>
      </c>
      <c r="C26" s="30" t="s">
        <v>472</v>
      </c>
      <c r="D26" s="30" t="s">
        <v>246</v>
      </c>
      <c r="E26" s="18" t="s">
        <v>556</v>
      </c>
      <c r="F26" s="20" t="s">
        <v>566</v>
      </c>
      <c r="G26" s="20">
        <v>5</v>
      </c>
      <c r="H26" s="20">
        <v>4</v>
      </c>
      <c r="I26" s="20">
        <v>2</v>
      </c>
      <c r="J26" s="20">
        <v>4</v>
      </c>
      <c r="K26" s="99">
        <f t="shared" si="0"/>
        <v>15</v>
      </c>
      <c r="L26" s="20">
        <v>30</v>
      </c>
      <c r="M26" s="16" t="s">
        <v>13</v>
      </c>
      <c r="N26" s="12"/>
      <c r="O26" s="12"/>
    </row>
    <row r="27" spans="1:15" s="8" customFormat="1" ht="15.75" x14ac:dyDescent="0.2">
      <c r="A27" s="100" t="s">
        <v>642</v>
      </c>
      <c r="B27" s="30" t="s">
        <v>643</v>
      </c>
      <c r="C27" s="30" t="s">
        <v>134</v>
      </c>
      <c r="D27" s="30" t="s">
        <v>56</v>
      </c>
      <c r="E27" s="17" t="s">
        <v>98</v>
      </c>
      <c r="F27" s="20">
        <v>0</v>
      </c>
      <c r="G27" s="20">
        <v>9</v>
      </c>
      <c r="H27" s="20">
        <v>0</v>
      </c>
      <c r="I27" s="20">
        <v>2</v>
      </c>
      <c r="J27" s="20">
        <v>4</v>
      </c>
      <c r="K27" s="99">
        <f t="shared" si="0"/>
        <v>15</v>
      </c>
      <c r="L27" s="20">
        <v>30</v>
      </c>
      <c r="M27" s="16" t="s">
        <v>13</v>
      </c>
      <c r="N27" s="12"/>
      <c r="O27" s="12"/>
    </row>
    <row r="28" spans="1:15" s="8" customFormat="1" ht="30" x14ac:dyDescent="0.2">
      <c r="A28" s="100" t="s">
        <v>638</v>
      </c>
      <c r="B28" s="30" t="s">
        <v>127</v>
      </c>
      <c r="C28" s="30" t="s">
        <v>51</v>
      </c>
      <c r="D28" s="30" t="s">
        <v>52</v>
      </c>
      <c r="E28" s="18" t="s">
        <v>556</v>
      </c>
      <c r="F28" s="20">
        <v>0</v>
      </c>
      <c r="G28" s="20">
        <v>8</v>
      </c>
      <c r="H28" s="20">
        <v>0</v>
      </c>
      <c r="I28" s="20">
        <v>0</v>
      </c>
      <c r="J28" s="20">
        <v>4</v>
      </c>
      <c r="K28" s="99">
        <f t="shared" si="0"/>
        <v>12</v>
      </c>
      <c r="L28" s="20">
        <v>24</v>
      </c>
      <c r="M28" s="16" t="s">
        <v>13</v>
      </c>
      <c r="N28" s="12"/>
      <c r="O28" s="12"/>
    </row>
    <row r="29" spans="1:15" s="8" customFormat="1" ht="30" x14ac:dyDescent="0.2">
      <c r="A29" s="100" t="s">
        <v>612</v>
      </c>
      <c r="B29" s="30" t="s">
        <v>613</v>
      </c>
      <c r="C29" s="30" t="s">
        <v>90</v>
      </c>
      <c r="D29" s="30" t="s">
        <v>56</v>
      </c>
      <c r="E29" s="18" t="s">
        <v>138</v>
      </c>
      <c r="F29" s="20">
        <v>0</v>
      </c>
      <c r="G29" s="20">
        <v>5</v>
      </c>
      <c r="H29" s="20">
        <v>0</v>
      </c>
      <c r="I29" s="20">
        <v>6</v>
      </c>
      <c r="J29" s="20" t="s">
        <v>614</v>
      </c>
      <c r="K29" s="99">
        <f t="shared" si="0"/>
        <v>11</v>
      </c>
      <c r="L29" s="20">
        <v>22</v>
      </c>
      <c r="M29" s="16" t="s">
        <v>13</v>
      </c>
      <c r="N29" s="12"/>
      <c r="O29" s="12"/>
    </row>
    <row r="30" spans="1:15" s="8" customFormat="1" ht="15.75" x14ac:dyDescent="0.2">
      <c r="A30" s="100" t="s">
        <v>644</v>
      </c>
      <c r="B30" s="30" t="s">
        <v>645</v>
      </c>
      <c r="C30" s="30" t="s">
        <v>114</v>
      </c>
      <c r="D30" s="30" t="s">
        <v>646</v>
      </c>
      <c r="E30" s="17" t="s">
        <v>98</v>
      </c>
      <c r="F30" s="20">
        <v>0</v>
      </c>
      <c r="G30" s="20">
        <v>5</v>
      </c>
      <c r="H30" s="20">
        <v>0</v>
      </c>
      <c r="I30" s="20" t="s">
        <v>605</v>
      </c>
      <c r="J30" s="20">
        <v>6</v>
      </c>
      <c r="K30" s="99">
        <f t="shared" si="0"/>
        <v>11</v>
      </c>
      <c r="L30" s="20">
        <v>22</v>
      </c>
      <c r="M30" s="16" t="s">
        <v>13</v>
      </c>
      <c r="N30" s="12"/>
      <c r="O30" s="12"/>
    </row>
    <row r="31" spans="1:15" s="8" customFormat="1" ht="31.5" x14ac:dyDescent="0.2">
      <c r="A31" s="100" t="s">
        <v>559</v>
      </c>
      <c r="B31" s="24" t="s">
        <v>560</v>
      </c>
      <c r="C31" s="24" t="s">
        <v>134</v>
      </c>
      <c r="D31" s="24" t="s">
        <v>111</v>
      </c>
      <c r="E31" s="7" t="s">
        <v>556</v>
      </c>
      <c r="F31" s="96">
        <v>0</v>
      </c>
      <c r="G31" s="38">
        <v>10</v>
      </c>
      <c r="H31" s="38">
        <v>0</v>
      </c>
      <c r="I31" s="38">
        <v>0</v>
      </c>
      <c r="J31" s="38">
        <v>0</v>
      </c>
      <c r="K31" s="26">
        <f t="shared" si="0"/>
        <v>10</v>
      </c>
      <c r="L31" s="92">
        <v>20</v>
      </c>
      <c r="M31" s="16" t="s">
        <v>13</v>
      </c>
      <c r="N31" s="12"/>
      <c r="O31" s="12"/>
    </row>
    <row r="32" spans="1:15" s="8" customFormat="1" ht="31.5" x14ac:dyDescent="0.2">
      <c r="A32" s="100" t="s">
        <v>569</v>
      </c>
      <c r="B32" s="27" t="s">
        <v>570</v>
      </c>
      <c r="C32" s="27" t="s">
        <v>454</v>
      </c>
      <c r="D32" s="27" t="s">
        <v>391</v>
      </c>
      <c r="E32" s="13" t="s">
        <v>556</v>
      </c>
      <c r="F32" s="97">
        <v>0</v>
      </c>
      <c r="G32" s="97">
        <v>6</v>
      </c>
      <c r="H32" s="10" t="s">
        <v>571</v>
      </c>
      <c r="I32" s="10">
        <v>2</v>
      </c>
      <c r="J32" s="10">
        <v>0</v>
      </c>
      <c r="K32" s="97">
        <f t="shared" si="0"/>
        <v>8</v>
      </c>
      <c r="L32" s="10">
        <v>16</v>
      </c>
      <c r="M32" s="16" t="s">
        <v>13</v>
      </c>
      <c r="N32" s="12"/>
      <c r="O32" s="12"/>
    </row>
    <row r="33" spans="1:15" s="8" customFormat="1" ht="15.75" x14ac:dyDescent="0.2">
      <c r="A33" s="100" t="s">
        <v>647</v>
      </c>
      <c r="B33" s="30" t="s">
        <v>648</v>
      </c>
      <c r="C33" s="30" t="s">
        <v>223</v>
      </c>
      <c r="D33" s="30" t="s">
        <v>78</v>
      </c>
      <c r="E33" s="17" t="s">
        <v>98</v>
      </c>
      <c r="F33" s="20">
        <v>0</v>
      </c>
      <c r="G33" s="20">
        <v>6</v>
      </c>
      <c r="H33" s="20">
        <v>0</v>
      </c>
      <c r="I33" s="20" t="s">
        <v>614</v>
      </c>
      <c r="J33" s="20" t="s">
        <v>614</v>
      </c>
      <c r="K33" s="99">
        <f t="shared" si="0"/>
        <v>6</v>
      </c>
      <c r="L33" s="20">
        <v>12</v>
      </c>
      <c r="M33" s="16" t="s">
        <v>13</v>
      </c>
      <c r="N33" s="12"/>
      <c r="O33" s="12"/>
    </row>
    <row r="34" spans="1:15" s="8" customFormat="1" ht="30" x14ac:dyDescent="0.2">
      <c r="A34" s="100" t="s">
        <v>651</v>
      </c>
      <c r="B34" s="30" t="s">
        <v>497</v>
      </c>
      <c r="C34" s="30" t="s">
        <v>234</v>
      </c>
      <c r="D34" s="30" t="s">
        <v>44</v>
      </c>
      <c r="E34" s="18" t="s">
        <v>65</v>
      </c>
      <c r="F34" s="20">
        <v>0</v>
      </c>
      <c r="G34" s="20">
        <v>6</v>
      </c>
      <c r="H34" s="20">
        <v>0</v>
      </c>
      <c r="I34" s="20">
        <v>0</v>
      </c>
      <c r="J34" s="20">
        <v>0</v>
      </c>
      <c r="K34" s="99">
        <f t="shared" si="0"/>
        <v>6</v>
      </c>
      <c r="L34" s="20">
        <v>12</v>
      </c>
      <c r="M34" s="16" t="s">
        <v>13</v>
      </c>
      <c r="N34" s="12"/>
      <c r="O34" s="12"/>
    </row>
    <row r="35" spans="1:15" s="8" customFormat="1" ht="15.75" x14ac:dyDescent="0.2">
      <c r="A35" s="100" t="s">
        <v>615</v>
      </c>
      <c r="B35" s="30" t="s">
        <v>616</v>
      </c>
      <c r="C35" s="30" t="s">
        <v>63</v>
      </c>
      <c r="D35" s="30" t="s">
        <v>74</v>
      </c>
      <c r="E35" s="18" t="s">
        <v>591</v>
      </c>
      <c r="F35" s="20">
        <v>0</v>
      </c>
      <c r="G35" s="20" t="s">
        <v>566</v>
      </c>
      <c r="H35" s="20" t="s">
        <v>552</v>
      </c>
      <c r="I35" s="20" t="s">
        <v>552</v>
      </c>
      <c r="J35" s="20">
        <v>4</v>
      </c>
      <c r="K35" s="99">
        <f t="shared" si="0"/>
        <v>4</v>
      </c>
      <c r="L35" s="20">
        <v>8</v>
      </c>
      <c r="M35" s="16" t="s">
        <v>13</v>
      </c>
      <c r="N35" s="12"/>
      <c r="O35" s="12"/>
    </row>
    <row r="36" spans="1:15" s="8" customFormat="1" ht="31.5" x14ac:dyDescent="0.2">
      <c r="A36" s="100" t="s">
        <v>550</v>
      </c>
      <c r="B36" s="24" t="s">
        <v>551</v>
      </c>
      <c r="C36" s="24" t="s">
        <v>174</v>
      </c>
      <c r="D36" s="24" t="s">
        <v>228</v>
      </c>
      <c r="E36" s="7" t="s">
        <v>138</v>
      </c>
      <c r="F36" s="96">
        <v>0</v>
      </c>
      <c r="G36" s="38">
        <v>3</v>
      </c>
      <c r="H36" s="38">
        <v>0</v>
      </c>
      <c r="I36" s="38" t="s">
        <v>552</v>
      </c>
      <c r="J36" s="38" t="s">
        <v>552</v>
      </c>
      <c r="K36" s="26">
        <f t="shared" si="0"/>
        <v>3</v>
      </c>
      <c r="L36" s="92">
        <v>6</v>
      </c>
      <c r="M36" s="16" t="s">
        <v>13</v>
      </c>
      <c r="N36" s="12"/>
      <c r="O36" s="12"/>
    </row>
    <row r="37" spans="1:15" s="8" customFormat="1" ht="15.75" x14ac:dyDescent="0.2">
      <c r="A37" s="100" t="s">
        <v>572</v>
      </c>
      <c r="B37" s="28" t="s">
        <v>573</v>
      </c>
      <c r="C37" s="28" t="s">
        <v>288</v>
      </c>
      <c r="D37" s="28" t="s">
        <v>56</v>
      </c>
      <c r="E37" s="14" t="s">
        <v>556</v>
      </c>
      <c r="F37" s="19">
        <v>0</v>
      </c>
      <c r="G37" s="19">
        <v>3</v>
      </c>
      <c r="H37" s="19" t="s">
        <v>571</v>
      </c>
      <c r="I37" s="19" t="s">
        <v>552</v>
      </c>
      <c r="J37" s="19">
        <v>0</v>
      </c>
      <c r="K37" s="98">
        <f t="shared" si="0"/>
        <v>3</v>
      </c>
      <c r="L37" s="19">
        <v>6</v>
      </c>
      <c r="M37" s="16" t="s">
        <v>13</v>
      </c>
      <c r="N37" s="12"/>
      <c r="O37" s="12"/>
    </row>
    <row r="38" spans="1:15" s="8" customFormat="1" ht="15.75" x14ac:dyDescent="0.2">
      <c r="A38" s="100" t="s">
        <v>603</v>
      </c>
      <c r="B38" s="30" t="s">
        <v>604</v>
      </c>
      <c r="C38" s="30" t="s">
        <v>342</v>
      </c>
      <c r="D38" s="30" t="s">
        <v>395</v>
      </c>
      <c r="E38" s="18" t="s">
        <v>165</v>
      </c>
      <c r="F38" s="20">
        <v>0</v>
      </c>
      <c r="G38" s="20">
        <v>3</v>
      </c>
      <c r="H38" s="20">
        <v>0</v>
      </c>
      <c r="I38" s="20" t="s">
        <v>605</v>
      </c>
      <c r="J38" s="20">
        <v>0</v>
      </c>
      <c r="K38" s="99">
        <f t="shared" si="0"/>
        <v>3</v>
      </c>
      <c r="L38" s="19">
        <v>6</v>
      </c>
      <c r="M38" s="16" t="s">
        <v>13</v>
      </c>
      <c r="N38" s="12"/>
      <c r="O38" s="12"/>
    </row>
    <row r="39" spans="1:15" s="8" customFormat="1" ht="15.75" x14ac:dyDescent="0.2">
      <c r="A39" s="100" t="s">
        <v>649</v>
      </c>
      <c r="B39" s="30" t="s">
        <v>650</v>
      </c>
      <c r="C39" s="30" t="s">
        <v>223</v>
      </c>
      <c r="D39" s="30" t="s">
        <v>74</v>
      </c>
      <c r="E39" s="17" t="s">
        <v>98</v>
      </c>
      <c r="F39" s="20">
        <v>0</v>
      </c>
      <c r="G39" s="20">
        <v>1</v>
      </c>
      <c r="H39" s="20">
        <v>0</v>
      </c>
      <c r="I39" s="20" t="s">
        <v>614</v>
      </c>
      <c r="J39" s="20" t="s">
        <v>614</v>
      </c>
      <c r="K39" s="99">
        <f t="shared" si="0"/>
        <v>1</v>
      </c>
      <c r="L39" s="20">
        <v>2</v>
      </c>
      <c r="M39" s="16" t="s">
        <v>13</v>
      </c>
      <c r="N39" s="12"/>
      <c r="O39" s="12"/>
    </row>
    <row r="40" spans="1:15" s="8" customFormat="1" ht="31.5" x14ac:dyDescent="0.2">
      <c r="A40" s="100" t="s">
        <v>557</v>
      </c>
      <c r="B40" s="24" t="s">
        <v>558</v>
      </c>
      <c r="C40" s="24" t="s">
        <v>152</v>
      </c>
      <c r="D40" s="24" t="s">
        <v>111</v>
      </c>
      <c r="E40" s="7" t="s">
        <v>378</v>
      </c>
      <c r="F40" s="96">
        <v>0</v>
      </c>
      <c r="G40" s="38">
        <v>0</v>
      </c>
      <c r="H40" s="38">
        <v>0</v>
      </c>
      <c r="I40" s="38">
        <v>0</v>
      </c>
      <c r="J40" s="38">
        <v>0</v>
      </c>
      <c r="K40" s="26">
        <f t="shared" si="0"/>
        <v>0</v>
      </c>
      <c r="L40" s="92">
        <v>0</v>
      </c>
      <c r="M40" s="16" t="s">
        <v>13</v>
      </c>
      <c r="N40" s="12"/>
      <c r="O40" s="12"/>
    </row>
    <row r="41" spans="1:15" s="8" customFormat="1" ht="30" x14ac:dyDescent="0.2">
      <c r="A41" s="100" t="s">
        <v>606</v>
      </c>
      <c r="B41" s="30" t="s">
        <v>607</v>
      </c>
      <c r="C41" s="30" t="s">
        <v>454</v>
      </c>
      <c r="D41" s="30" t="s">
        <v>380</v>
      </c>
      <c r="E41" s="18" t="s">
        <v>49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99">
        <f t="shared" si="0"/>
        <v>0</v>
      </c>
      <c r="L41" s="99">
        <v>0</v>
      </c>
      <c r="M41" s="16" t="s">
        <v>13</v>
      </c>
      <c r="N41" s="12"/>
      <c r="O41" s="12"/>
    </row>
    <row r="42" spans="1:15" s="8" customFormat="1" ht="15.75" x14ac:dyDescent="0.2">
      <c r="A42" s="100" t="s">
        <v>617</v>
      </c>
      <c r="B42" s="30" t="s">
        <v>618</v>
      </c>
      <c r="C42" s="30" t="s">
        <v>86</v>
      </c>
      <c r="D42" s="30" t="s">
        <v>74</v>
      </c>
      <c r="E42" s="18" t="s">
        <v>591</v>
      </c>
      <c r="F42" s="20">
        <v>0</v>
      </c>
      <c r="G42" s="20" t="s">
        <v>566</v>
      </c>
      <c r="H42" s="20" t="s">
        <v>605</v>
      </c>
      <c r="I42" s="20" t="s">
        <v>552</v>
      </c>
      <c r="J42" s="20" t="s">
        <v>571</v>
      </c>
      <c r="K42" s="99">
        <f t="shared" si="0"/>
        <v>0</v>
      </c>
      <c r="L42" s="99">
        <v>0</v>
      </c>
      <c r="M42" s="16" t="s">
        <v>13</v>
      </c>
      <c r="N42" s="12"/>
      <c r="O42" s="12"/>
    </row>
    <row r="43" spans="1:15" s="8" customFormat="1" ht="30" x14ac:dyDescent="0.2">
      <c r="A43" s="100" t="s">
        <v>623</v>
      </c>
      <c r="B43" s="30" t="s">
        <v>624</v>
      </c>
      <c r="C43" s="30" t="s">
        <v>55</v>
      </c>
      <c r="D43" s="30" t="s">
        <v>74</v>
      </c>
      <c r="E43" s="18" t="s">
        <v>556</v>
      </c>
      <c r="F43" s="20" t="s">
        <v>566</v>
      </c>
      <c r="G43" s="20" t="s">
        <v>566</v>
      </c>
      <c r="H43" s="20">
        <v>0</v>
      </c>
      <c r="I43" s="20">
        <v>0</v>
      </c>
      <c r="J43" s="20">
        <v>0</v>
      </c>
      <c r="K43" s="99">
        <f t="shared" si="0"/>
        <v>0</v>
      </c>
      <c r="L43" s="99">
        <v>0</v>
      </c>
      <c r="M43" s="16" t="s">
        <v>13</v>
      </c>
      <c r="N43" s="12"/>
      <c r="O43" s="12"/>
    </row>
    <row r="44" spans="1:15" s="8" customFormat="1" ht="30" x14ac:dyDescent="0.2">
      <c r="A44" s="100" t="s">
        <v>629</v>
      </c>
      <c r="B44" s="30" t="s">
        <v>630</v>
      </c>
      <c r="C44" s="30" t="s">
        <v>223</v>
      </c>
      <c r="D44" s="30" t="s">
        <v>631</v>
      </c>
      <c r="E44" s="18" t="s">
        <v>556</v>
      </c>
      <c r="F44" s="20" t="s">
        <v>566</v>
      </c>
      <c r="G44" s="20" t="s">
        <v>566</v>
      </c>
      <c r="H44" s="20"/>
      <c r="I44" s="20"/>
      <c r="J44" s="20"/>
      <c r="K44" s="99">
        <f t="shared" si="0"/>
        <v>0</v>
      </c>
      <c r="L44" s="99">
        <v>0</v>
      </c>
      <c r="M44" s="16" t="s">
        <v>13</v>
      </c>
      <c r="N44" s="12"/>
      <c r="O44" s="12"/>
    </row>
    <row r="45" spans="1:15" s="8" customFormat="1" ht="31.5" x14ac:dyDescent="0.2">
      <c r="A45" s="100" t="s">
        <v>563</v>
      </c>
      <c r="B45" s="24" t="s">
        <v>564</v>
      </c>
      <c r="C45" s="24" t="s">
        <v>565</v>
      </c>
      <c r="D45" s="24" t="s">
        <v>78</v>
      </c>
      <c r="E45" s="7" t="s">
        <v>556</v>
      </c>
      <c r="F45" s="96" t="s">
        <v>566</v>
      </c>
      <c r="G45" s="38" t="s">
        <v>566</v>
      </c>
      <c r="H45" s="38"/>
      <c r="I45" s="38"/>
      <c r="J45" s="38"/>
      <c r="K45" s="26"/>
      <c r="L45" s="92"/>
      <c r="M45" s="16" t="s">
        <v>652</v>
      </c>
      <c r="N45" s="12"/>
      <c r="O45" s="12"/>
    </row>
    <row r="46" spans="1:15" s="8" customFormat="1" ht="15.75" x14ac:dyDescent="0.2">
      <c r="A46" s="100" t="s">
        <v>589</v>
      </c>
      <c r="B46" s="28" t="s">
        <v>590</v>
      </c>
      <c r="C46" s="28" t="s">
        <v>110</v>
      </c>
      <c r="D46" s="28" t="s">
        <v>78</v>
      </c>
      <c r="E46" s="15" t="s">
        <v>591</v>
      </c>
      <c r="F46" s="19"/>
      <c r="G46" s="19"/>
      <c r="H46" s="19"/>
      <c r="I46" s="19"/>
      <c r="J46" s="19"/>
      <c r="K46" s="98"/>
      <c r="L46" s="19"/>
      <c r="M46" s="16" t="s">
        <v>652</v>
      </c>
      <c r="N46" s="12"/>
      <c r="O46" s="12"/>
    </row>
    <row r="47" spans="1:15" s="8" customFormat="1" ht="25.5" x14ac:dyDescent="0.2">
      <c r="A47" s="100" t="s">
        <v>592</v>
      </c>
      <c r="B47" s="28" t="s">
        <v>593</v>
      </c>
      <c r="C47" s="28" t="s">
        <v>512</v>
      </c>
      <c r="D47" s="28" t="s">
        <v>228</v>
      </c>
      <c r="E47" s="15" t="s">
        <v>161</v>
      </c>
      <c r="F47" s="19"/>
      <c r="G47" s="19"/>
      <c r="H47" s="19"/>
      <c r="I47" s="19"/>
      <c r="J47" s="19"/>
      <c r="K47" s="98"/>
      <c r="L47" s="19"/>
      <c r="M47" s="16" t="s">
        <v>652</v>
      </c>
      <c r="N47" s="12"/>
      <c r="O47" s="12"/>
    </row>
  </sheetData>
  <sortState ref="A4:M48">
    <sortCondition descending="1" ref="L4:L48"/>
  </sortState>
  <mergeCells count="2">
    <mergeCell ref="A1:O1"/>
    <mergeCell ref="A2:I2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5"/>
  <sheetViews>
    <sheetView workbookViewId="0">
      <selection activeCell="N4" sqref="N4"/>
    </sheetView>
  </sheetViews>
  <sheetFormatPr defaultColWidth="11.875" defaultRowHeight="15.75" x14ac:dyDescent="0.2"/>
  <cols>
    <col min="1" max="1" width="11.875" style="81"/>
    <col min="2" max="2" width="14" style="81" customWidth="1"/>
    <col min="3" max="3" width="11.875" style="81"/>
    <col min="4" max="4" width="15.875" style="81" customWidth="1"/>
    <col min="5" max="5" width="35.875" style="80" customWidth="1"/>
    <col min="6" max="10" width="11.875" style="81"/>
    <col min="11" max="11" width="17" style="81" customWidth="1"/>
    <col min="12" max="13" width="11.875" style="81"/>
    <col min="14" max="14" width="28.75" style="81" customWidth="1"/>
    <col min="15" max="16384" width="11.875" style="81"/>
  </cols>
  <sheetData>
    <row r="1" spans="1:16" x14ac:dyDescent="0.2">
      <c r="A1" s="125" t="s">
        <v>653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6"/>
    </row>
    <row r="2" spans="1:16" x14ac:dyDescent="0.2">
      <c r="A2" s="137" t="s">
        <v>546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07"/>
    </row>
    <row r="3" spans="1:16" ht="47.25" x14ac:dyDescent="0.2">
      <c r="A3" s="102" t="s">
        <v>1</v>
      </c>
      <c r="B3" s="102" t="s">
        <v>2</v>
      </c>
      <c r="C3" s="102" t="s">
        <v>3</v>
      </c>
      <c r="D3" s="102" t="s">
        <v>4</v>
      </c>
      <c r="E3" s="106"/>
      <c r="F3" s="106" t="s">
        <v>5</v>
      </c>
      <c r="G3" s="106" t="s">
        <v>6</v>
      </c>
      <c r="H3" s="106" t="s">
        <v>7</v>
      </c>
      <c r="I3" s="106" t="s">
        <v>8</v>
      </c>
      <c r="J3" s="106" t="s">
        <v>654</v>
      </c>
      <c r="K3" s="91" t="s">
        <v>364</v>
      </c>
      <c r="L3" s="91" t="s">
        <v>365</v>
      </c>
      <c r="M3" s="22" t="s">
        <v>9</v>
      </c>
      <c r="N3" s="113"/>
      <c r="O3" s="113"/>
      <c r="P3" s="113"/>
    </row>
    <row r="4" spans="1:16" ht="31.5" x14ac:dyDescent="0.2">
      <c r="A4" s="117" t="s">
        <v>700</v>
      </c>
      <c r="B4" s="112" t="s">
        <v>717</v>
      </c>
      <c r="C4" s="112" t="s">
        <v>269</v>
      </c>
      <c r="D4" s="112" t="s">
        <v>87</v>
      </c>
      <c r="E4" s="112" t="s">
        <v>556</v>
      </c>
      <c r="F4" s="118">
        <v>10</v>
      </c>
      <c r="G4" s="118">
        <v>8</v>
      </c>
      <c r="H4" s="119">
        <v>10</v>
      </c>
      <c r="I4" s="118">
        <v>9</v>
      </c>
      <c r="J4" s="118">
        <v>10</v>
      </c>
      <c r="K4" s="114">
        <f t="shared" ref="K4:K38" si="0">SUM(F4:J4)</f>
        <v>47</v>
      </c>
      <c r="L4" s="123">
        <v>94</v>
      </c>
      <c r="M4" s="120" t="s">
        <v>303</v>
      </c>
      <c r="N4" s="113" t="s">
        <v>753</v>
      </c>
      <c r="O4" s="113"/>
      <c r="P4" s="113"/>
    </row>
    <row r="5" spans="1:16" x14ac:dyDescent="0.2">
      <c r="A5" s="108" t="s">
        <v>727</v>
      </c>
      <c r="B5" s="87" t="s">
        <v>740</v>
      </c>
      <c r="C5" s="87" t="s">
        <v>86</v>
      </c>
      <c r="D5" s="87" t="s">
        <v>64</v>
      </c>
      <c r="E5" s="87" t="s">
        <v>98</v>
      </c>
      <c r="F5" s="85">
        <v>5</v>
      </c>
      <c r="G5" s="85">
        <v>0</v>
      </c>
      <c r="H5" s="38">
        <v>8</v>
      </c>
      <c r="I5" s="85">
        <v>10</v>
      </c>
      <c r="J5" s="82">
        <v>0</v>
      </c>
      <c r="K5" s="38">
        <f t="shared" si="0"/>
        <v>23</v>
      </c>
      <c r="L5" s="110">
        <v>46</v>
      </c>
      <c r="M5" s="87" t="s">
        <v>13</v>
      </c>
      <c r="N5" s="113"/>
      <c r="O5" s="113"/>
      <c r="P5" s="113"/>
    </row>
    <row r="6" spans="1:16" x14ac:dyDescent="0.2">
      <c r="A6" s="108" t="s">
        <v>674</v>
      </c>
      <c r="B6" s="116" t="s">
        <v>694</v>
      </c>
      <c r="C6" s="116" t="s">
        <v>114</v>
      </c>
      <c r="D6" s="116" t="s">
        <v>74</v>
      </c>
      <c r="E6" s="28" t="s">
        <v>556</v>
      </c>
      <c r="F6" s="89">
        <v>2</v>
      </c>
      <c r="G6" s="89">
        <v>2</v>
      </c>
      <c r="H6" s="38">
        <v>8</v>
      </c>
      <c r="I6" s="89">
        <v>10</v>
      </c>
      <c r="J6" s="82">
        <v>0</v>
      </c>
      <c r="K6" s="38">
        <f t="shared" si="0"/>
        <v>22</v>
      </c>
      <c r="L6" s="109">
        <v>44</v>
      </c>
      <c r="M6" s="87" t="s">
        <v>13</v>
      </c>
      <c r="N6" s="113"/>
      <c r="O6" s="113"/>
      <c r="P6" s="113"/>
    </row>
    <row r="7" spans="1:16" x14ac:dyDescent="0.2">
      <c r="A7" s="108" t="s">
        <v>705</v>
      </c>
      <c r="B7" s="87" t="s">
        <v>721</v>
      </c>
      <c r="C7" s="87" t="s">
        <v>51</v>
      </c>
      <c r="D7" s="87" t="s">
        <v>60</v>
      </c>
      <c r="E7" s="87" t="s">
        <v>98</v>
      </c>
      <c r="F7" s="82">
        <v>0</v>
      </c>
      <c r="G7" s="82">
        <v>0</v>
      </c>
      <c r="H7" s="38">
        <v>8</v>
      </c>
      <c r="I7" s="85">
        <v>3</v>
      </c>
      <c r="J7" s="85">
        <v>10</v>
      </c>
      <c r="K7" s="38">
        <f t="shared" si="0"/>
        <v>21</v>
      </c>
      <c r="L7" s="110">
        <v>42</v>
      </c>
      <c r="M7" s="87" t="s">
        <v>13</v>
      </c>
      <c r="N7" s="113"/>
      <c r="O7" s="113"/>
      <c r="P7" s="113"/>
    </row>
    <row r="8" spans="1:16" x14ac:dyDescent="0.2">
      <c r="A8" s="108" t="s">
        <v>665</v>
      </c>
      <c r="B8" s="116" t="s">
        <v>686</v>
      </c>
      <c r="C8" s="116" t="s">
        <v>687</v>
      </c>
      <c r="D8" s="116" t="s">
        <v>81</v>
      </c>
      <c r="E8" s="28" t="s">
        <v>556</v>
      </c>
      <c r="F8" s="89">
        <v>10</v>
      </c>
      <c r="G8" s="89">
        <v>0</v>
      </c>
      <c r="H8" s="38">
        <v>8</v>
      </c>
      <c r="I8" s="89" t="s">
        <v>571</v>
      </c>
      <c r="J8" s="82">
        <v>0</v>
      </c>
      <c r="K8" s="38">
        <f t="shared" si="0"/>
        <v>18</v>
      </c>
      <c r="L8" s="109">
        <v>36</v>
      </c>
      <c r="M8" s="87" t="s">
        <v>13</v>
      </c>
      <c r="N8" s="113"/>
      <c r="O8" s="113"/>
      <c r="P8" s="113"/>
    </row>
    <row r="9" spans="1:16" x14ac:dyDescent="0.2">
      <c r="A9" s="108" t="s">
        <v>691</v>
      </c>
      <c r="B9" s="87" t="s">
        <v>708</v>
      </c>
      <c r="C9" s="87" t="s">
        <v>324</v>
      </c>
      <c r="D9" s="87" t="s">
        <v>117</v>
      </c>
      <c r="E9" s="87" t="s">
        <v>556</v>
      </c>
      <c r="F9" s="85">
        <v>0</v>
      </c>
      <c r="G9" s="85">
        <v>0</v>
      </c>
      <c r="H9" s="38">
        <v>8</v>
      </c>
      <c r="I9" s="85">
        <v>10</v>
      </c>
      <c r="J9" s="82">
        <v>0</v>
      </c>
      <c r="K9" s="38">
        <f t="shared" si="0"/>
        <v>18</v>
      </c>
      <c r="L9" s="110">
        <v>36</v>
      </c>
      <c r="M9" s="87" t="s">
        <v>13</v>
      </c>
      <c r="N9" s="113"/>
      <c r="O9" s="113"/>
    </row>
    <row r="10" spans="1:16" x14ac:dyDescent="0.2">
      <c r="A10" s="108" t="s">
        <v>733</v>
      </c>
      <c r="B10" s="87" t="s">
        <v>744</v>
      </c>
      <c r="C10" s="87" t="s">
        <v>51</v>
      </c>
      <c r="D10" s="87" t="s">
        <v>745</v>
      </c>
      <c r="E10" s="87" t="s">
        <v>98</v>
      </c>
      <c r="F10" s="89">
        <v>5</v>
      </c>
      <c r="G10" s="89">
        <v>2</v>
      </c>
      <c r="H10" s="38">
        <v>8</v>
      </c>
      <c r="I10" s="85">
        <v>1</v>
      </c>
      <c r="J10" s="82">
        <v>0</v>
      </c>
      <c r="K10" s="38">
        <f t="shared" si="0"/>
        <v>16</v>
      </c>
      <c r="L10" s="110">
        <v>32</v>
      </c>
      <c r="M10" s="87" t="s">
        <v>13</v>
      </c>
      <c r="N10" s="113"/>
      <c r="O10" s="113"/>
    </row>
    <row r="11" spans="1:16" x14ac:dyDescent="0.2">
      <c r="A11" s="108" t="s">
        <v>737</v>
      </c>
      <c r="B11" s="87" t="s">
        <v>749</v>
      </c>
      <c r="C11" s="87" t="s">
        <v>47</v>
      </c>
      <c r="D11" s="87" t="s">
        <v>81</v>
      </c>
      <c r="E11" s="87" t="s">
        <v>98</v>
      </c>
      <c r="F11" s="89">
        <v>0</v>
      </c>
      <c r="G11" s="89">
        <v>2</v>
      </c>
      <c r="H11" s="38">
        <v>8</v>
      </c>
      <c r="I11" s="85">
        <v>6</v>
      </c>
      <c r="J11" s="82">
        <v>0</v>
      </c>
      <c r="K11" s="38">
        <f t="shared" si="0"/>
        <v>16</v>
      </c>
      <c r="L11" s="110">
        <v>32</v>
      </c>
      <c r="M11" s="87" t="s">
        <v>13</v>
      </c>
      <c r="N11" s="113"/>
      <c r="O11" s="113"/>
    </row>
    <row r="12" spans="1:16" ht="31.5" x14ac:dyDescent="0.2">
      <c r="A12" s="108" t="s">
        <v>683</v>
      </c>
      <c r="B12" s="116" t="s">
        <v>658</v>
      </c>
      <c r="C12" s="116" t="s">
        <v>59</v>
      </c>
      <c r="D12" s="116" t="s">
        <v>659</v>
      </c>
      <c r="E12" s="24" t="s">
        <v>556</v>
      </c>
      <c r="F12" s="82">
        <v>2</v>
      </c>
      <c r="G12" s="82">
        <v>0</v>
      </c>
      <c r="H12" s="82">
        <v>10</v>
      </c>
      <c r="I12" s="38">
        <v>2</v>
      </c>
      <c r="J12" s="82">
        <v>0</v>
      </c>
      <c r="K12" s="38">
        <f>SUM(F12:J12)</f>
        <v>14</v>
      </c>
      <c r="L12" s="124">
        <v>28</v>
      </c>
      <c r="M12" s="87" t="s">
        <v>13</v>
      </c>
      <c r="N12" s="115" t="s">
        <v>753</v>
      </c>
      <c r="O12" s="115"/>
    </row>
    <row r="13" spans="1:16" x14ac:dyDescent="0.2">
      <c r="A13" s="108" t="s">
        <v>739</v>
      </c>
      <c r="B13" s="87" t="s">
        <v>751</v>
      </c>
      <c r="C13" s="87" t="s">
        <v>114</v>
      </c>
      <c r="D13" s="87" t="s">
        <v>752</v>
      </c>
      <c r="E13" s="87" t="s">
        <v>98</v>
      </c>
      <c r="F13" s="85">
        <v>4</v>
      </c>
      <c r="G13" s="85">
        <v>0</v>
      </c>
      <c r="H13" s="82">
        <v>0</v>
      </c>
      <c r="I13" s="85">
        <v>10</v>
      </c>
      <c r="J13" s="82">
        <v>0</v>
      </c>
      <c r="K13" s="38">
        <f t="shared" si="0"/>
        <v>14</v>
      </c>
      <c r="L13" s="110">
        <v>28</v>
      </c>
      <c r="M13" s="87" t="s">
        <v>13</v>
      </c>
      <c r="N13" s="113"/>
      <c r="O13" s="113"/>
    </row>
    <row r="14" spans="1:16" x14ac:dyDescent="0.2">
      <c r="A14" s="108" t="s">
        <v>707</v>
      </c>
      <c r="B14" s="87" t="s">
        <v>723</v>
      </c>
      <c r="C14" s="87" t="s">
        <v>234</v>
      </c>
      <c r="D14" s="87" t="s">
        <v>231</v>
      </c>
      <c r="E14" s="87" t="s">
        <v>556</v>
      </c>
      <c r="F14" s="89">
        <v>0</v>
      </c>
      <c r="G14" s="89">
        <v>2</v>
      </c>
      <c r="H14" s="38">
        <v>8</v>
      </c>
      <c r="I14" s="85">
        <v>2</v>
      </c>
      <c r="J14" s="82">
        <v>0</v>
      </c>
      <c r="K14" s="38">
        <f t="shared" si="0"/>
        <v>12</v>
      </c>
      <c r="L14" s="110">
        <v>24</v>
      </c>
      <c r="M14" s="87" t="s">
        <v>13</v>
      </c>
      <c r="N14" s="113"/>
      <c r="O14" s="113"/>
    </row>
    <row r="15" spans="1:16" x14ac:dyDescent="0.2">
      <c r="A15" s="108" t="s">
        <v>668</v>
      </c>
      <c r="B15" s="116" t="s">
        <v>689</v>
      </c>
      <c r="C15" s="116" t="s">
        <v>690</v>
      </c>
      <c r="D15" s="116" t="s">
        <v>246</v>
      </c>
      <c r="E15" s="28" t="s">
        <v>556</v>
      </c>
      <c r="F15" s="89">
        <v>3</v>
      </c>
      <c r="G15" s="89">
        <v>0</v>
      </c>
      <c r="H15" s="38">
        <v>8</v>
      </c>
      <c r="I15" s="89" t="s">
        <v>571</v>
      </c>
      <c r="J15" s="82">
        <v>0</v>
      </c>
      <c r="K15" s="38">
        <f t="shared" si="0"/>
        <v>11</v>
      </c>
      <c r="L15" s="109">
        <v>22</v>
      </c>
      <c r="M15" s="87" t="s">
        <v>13</v>
      </c>
      <c r="N15" s="113"/>
      <c r="O15" s="113"/>
    </row>
    <row r="16" spans="1:16" x14ac:dyDescent="0.2">
      <c r="A16" s="108" t="s">
        <v>681</v>
      </c>
      <c r="B16" s="116" t="s">
        <v>701</v>
      </c>
      <c r="C16" s="116" t="s">
        <v>51</v>
      </c>
      <c r="D16" s="116" t="s">
        <v>111</v>
      </c>
      <c r="E16" s="28" t="s">
        <v>556</v>
      </c>
      <c r="F16" s="82">
        <v>1</v>
      </c>
      <c r="G16" s="82">
        <v>0</v>
      </c>
      <c r="H16" s="82">
        <v>0</v>
      </c>
      <c r="I16" s="89">
        <v>10</v>
      </c>
      <c r="J16" s="82">
        <v>0</v>
      </c>
      <c r="K16" s="38">
        <f t="shared" si="0"/>
        <v>11</v>
      </c>
      <c r="L16" s="109">
        <v>22</v>
      </c>
      <c r="M16" s="87" t="s">
        <v>13</v>
      </c>
      <c r="N16" s="113"/>
      <c r="O16" s="113"/>
    </row>
    <row r="17" spans="1:16" x14ac:dyDescent="0.2">
      <c r="A17" s="108" t="s">
        <v>722</v>
      </c>
      <c r="B17" s="87" t="s">
        <v>734</v>
      </c>
      <c r="C17" s="87" t="s">
        <v>239</v>
      </c>
      <c r="D17" s="87" t="s">
        <v>148</v>
      </c>
      <c r="E17" s="87" t="s">
        <v>98</v>
      </c>
      <c r="F17" s="85">
        <v>10</v>
      </c>
      <c r="G17" s="85">
        <v>0</v>
      </c>
      <c r="H17" s="82">
        <v>0</v>
      </c>
      <c r="I17" s="85">
        <v>1</v>
      </c>
      <c r="J17" s="82">
        <v>0</v>
      </c>
      <c r="K17" s="38">
        <f t="shared" si="0"/>
        <v>11</v>
      </c>
      <c r="L17" s="110">
        <v>22</v>
      </c>
      <c r="M17" s="87" t="s">
        <v>13</v>
      </c>
      <c r="N17" s="113"/>
      <c r="O17" s="113"/>
    </row>
    <row r="18" spans="1:16" x14ac:dyDescent="0.2">
      <c r="A18" s="108" t="s">
        <v>688</v>
      </c>
      <c r="B18" s="87" t="s">
        <v>706</v>
      </c>
      <c r="C18" s="87" t="s">
        <v>555</v>
      </c>
      <c r="D18" s="87" t="s">
        <v>74</v>
      </c>
      <c r="E18" s="87" t="s">
        <v>556</v>
      </c>
      <c r="F18" s="82">
        <v>2</v>
      </c>
      <c r="G18" s="82">
        <v>0</v>
      </c>
      <c r="H18" s="38">
        <v>8</v>
      </c>
      <c r="I18" s="85" t="s">
        <v>571</v>
      </c>
      <c r="J18" s="82">
        <v>0</v>
      </c>
      <c r="K18" s="38">
        <f t="shared" si="0"/>
        <v>10</v>
      </c>
      <c r="L18" s="110">
        <v>20</v>
      </c>
      <c r="M18" s="87" t="s">
        <v>13</v>
      </c>
      <c r="N18" s="113"/>
      <c r="O18" s="113"/>
    </row>
    <row r="19" spans="1:16" x14ac:dyDescent="0.2">
      <c r="A19" s="108" t="s">
        <v>702</v>
      </c>
      <c r="B19" s="87" t="s">
        <v>719</v>
      </c>
      <c r="C19" s="87" t="s">
        <v>80</v>
      </c>
      <c r="D19" s="87" t="s">
        <v>382</v>
      </c>
      <c r="E19" s="87" t="s">
        <v>65</v>
      </c>
      <c r="F19" s="85">
        <v>2</v>
      </c>
      <c r="G19" s="85">
        <v>0</v>
      </c>
      <c r="H19" s="38">
        <v>8</v>
      </c>
      <c r="I19" s="85" t="s">
        <v>571</v>
      </c>
      <c r="J19" s="82">
        <v>0</v>
      </c>
      <c r="K19" s="38">
        <f t="shared" si="0"/>
        <v>10</v>
      </c>
      <c r="L19" s="110">
        <v>20</v>
      </c>
      <c r="M19" s="87" t="s">
        <v>13</v>
      </c>
      <c r="N19" s="113"/>
      <c r="O19" s="113"/>
    </row>
    <row r="20" spans="1:16" x14ac:dyDescent="0.2">
      <c r="A20" s="108" t="s">
        <v>735</v>
      </c>
      <c r="B20" s="87" t="s">
        <v>747</v>
      </c>
      <c r="C20" s="87" t="s">
        <v>288</v>
      </c>
      <c r="D20" s="87" t="s">
        <v>659</v>
      </c>
      <c r="E20" s="87" t="s">
        <v>98</v>
      </c>
      <c r="F20" s="85" t="s">
        <v>571</v>
      </c>
      <c r="G20" s="85">
        <v>0</v>
      </c>
      <c r="H20" s="82">
        <v>0</v>
      </c>
      <c r="I20" s="85">
        <v>10</v>
      </c>
      <c r="J20" s="82">
        <v>0</v>
      </c>
      <c r="K20" s="38">
        <f t="shared" si="0"/>
        <v>10</v>
      </c>
      <c r="L20" s="110">
        <v>20</v>
      </c>
      <c r="M20" s="87" t="s">
        <v>13</v>
      </c>
      <c r="N20" s="113"/>
      <c r="O20" s="113"/>
    </row>
    <row r="21" spans="1:16" x14ac:dyDescent="0.2">
      <c r="A21" s="108" t="s">
        <v>725</v>
      </c>
      <c r="B21" s="87" t="s">
        <v>738</v>
      </c>
      <c r="C21" s="87" t="s">
        <v>134</v>
      </c>
      <c r="D21" s="87" t="s">
        <v>375</v>
      </c>
      <c r="E21" s="87" t="s">
        <v>98</v>
      </c>
      <c r="F21" s="82">
        <v>0</v>
      </c>
      <c r="G21" s="82">
        <v>0</v>
      </c>
      <c r="H21" s="38">
        <v>8</v>
      </c>
      <c r="I21" s="85">
        <v>1</v>
      </c>
      <c r="J21" s="82">
        <v>0</v>
      </c>
      <c r="K21" s="38">
        <f t="shared" si="0"/>
        <v>9</v>
      </c>
      <c r="L21" s="110">
        <v>18</v>
      </c>
      <c r="M21" s="87" t="s">
        <v>13</v>
      </c>
      <c r="N21" s="113"/>
      <c r="O21" s="113"/>
    </row>
    <row r="22" spans="1:16" x14ac:dyDescent="0.2">
      <c r="A22" s="108" t="s">
        <v>750</v>
      </c>
      <c r="B22" s="116" t="s">
        <v>677</v>
      </c>
      <c r="C22" s="116" t="s">
        <v>678</v>
      </c>
      <c r="D22" s="116" t="s">
        <v>253</v>
      </c>
      <c r="E22" s="27" t="s">
        <v>556</v>
      </c>
      <c r="F22" s="22">
        <v>6</v>
      </c>
      <c r="G22" s="22">
        <v>0</v>
      </c>
      <c r="H22" s="82">
        <v>0</v>
      </c>
      <c r="I22" s="22">
        <v>3</v>
      </c>
      <c r="J22" s="82">
        <v>0</v>
      </c>
      <c r="K22" s="38">
        <f t="shared" si="0"/>
        <v>9</v>
      </c>
      <c r="L22" s="111">
        <v>18</v>
      </c>
      <c r="M22" s="87" t="s">
        <v>13</v>
      </c>
      <c r="N22" s="113"/>
      <c r="O22" s="113"/>
    </row>
    <row r="23" spans="1:16" x14ac:dyDescent="0.2">
      <c r="A23" s="108" t="s">
        <v>655</v>
      </c>
      <c r="B23" s="116" t="s">
        <v>656</v>
      </c>
      <c r="C23" s="116" t="s">
        <v>454</v>
      </c>
      <c r="D23" s="116" t="s">
        <v>631</v>
      </c>
      <c r="E23" s="24" t="s">
        <v>556</v>
      </c>
      <c r="F23" s="82">
        <v>0</v>
      </c>
      <c r="G23" s="82">
        <v>0</v>
      </c>
      <c r="H23" s="38">
        <v>8</v>
      </c>
      <c r="I23" s="38" t="s">
        <v>571</v>
      </c>
      <c r="J23" s="82">
        <v>0</v>
      </c>
      <c r="K23" s="38">
        <f t="shared" si="0"/>
        <v>8</v>
      </c>
      <c r="L23" s="92">
        <v>16</v>
      </c>
      <c r="M23" s="87" t="s">
        <v>13</v>
      </c>
      <c r="N23" s="113"/>
      <c r="O23" s="113"/>
      <c r="P23" s="113"/>
    </row>
    <row r="24" spans="1:16" x14ac:dyDescent="0.2">
      <c r="A24" s="108" t="s">
        <v>743</v>
      </c>
      <c r="B24" s="116" t="s">
        <v>669</v>
      </c>
      <c r="C24" s="116" t="s">
        <v>670</v>
      </c>
      <c r="D24" s="116" t="s">
        <v>671</v>
      </c>
      <c r="E24" s="24" t="s">
        <v>95</v>
      </c>
      <c r="F24" s="82">
        <v>0</v>
      </c>
      <c r="G24" s="82">
        <v>0</v>
      </c>
      <c r="H24" s="82">
        <v>0</v>
      </c>
      <c r="I24" s="38">
        <v>6</v>
      </c>
      <c r="J24" s="82">
        <v>0</v>
      </c>
      <c r="K24" s="38">
        <f t="shared" si="0"/>
        <v>6</v>
      </c>
      <c r="L24" s="92">
        <v>12</v>
      </c>
      <c r="M24" s="87" t="s">
        <v>13</v>
      </c>
      <c r="N24" s="113"/>
      <c r="O24" s="113"/>
    </row>
    <row r="25" spans="1:16" x14ac:dyDescent="0.2">
      <c r="A25" s="108" t="s">
        <v>662</v>
      </c>
      <c r="B25" s="116" t="s">
        <v>684</v>
      </c>
      <c r="C25" s="116" t="s">
        <v>114</v>
      </c>
      <c r="D25" s="116" t="s">
        <v>117</v>
      </c>
      <c r="E25" s="28" t="s">
        <v>95</v>
      </c>
      <c r="F25" s="89" t="s">
        <v>571</v>
      </c>
      <c r="G25" s="89">
        <v>0</v>
      </c>
      <c r="H25" s="82">
        <v>0</v>
      </c>
      <c r="I25" s="89">
        <v>4</v>
      </c>
      <c r="J25" s="82">
        <v>0</v>
      </c>
      <c r="K25" s="38">
        <f t="shared" si="0"/>
        <v>4</v>
      </c>
      <c r="L25" s="109">
        <v>8</v>
      </c>
      <c r="M25" s="87" t="s">
        <v>13</v>
      </c>
      <c r="N25" s="113"/>
      <c r="O25" s="113"/>
    </row>
    <row r="26" spans="1:16" x14ac:dyDescent="0.2">
      <c r="A26" s="108" t="s">
        <v>679</v>
      </c>
      <c r="B26" s="116" t="s">
        <v>698</v>
      </c>
      <c r="C26" s="116" t="s">
        <v>498</v>
      </c>
      <c r="D26" s="116" t="s">
        <v>175</v>
      </c>
      <c r="E26" s="28" t="s">
        <v>699</v>
      </c>
      <c r="F26" s="89">
        <v>0</v>
      </c>
      <c r="G26" s="89">
        <v>2</v>
      </c>
      <c r="H26" s="82">
        <v>0</v>
      </c>
      <c r="I26" s="89">
        <v>1</v>
      </c>
      <c r="J26" s="82">
        <v>0</v>
      </c>
      <c r="K26" s="38">
        <f t="shared" si="0"/>
        <v>3</v>
      </c>
      <c r="L26" s="109">
        <v>6</v>
      </c>
      <c r="M26" s="87" t="s">
        <v>13</v>
      </c>
      <c r="N26" s="113"/>
      <c r="O26" s="113"/>
    </row>
    <row r="27" spans="1:16" x14ac:dyDescent="0.2">
      <c r="A27" s="108" t="s">
        <v>693</v>
      </c>
      <c r="B27" s="87" t="s">
        <v>710</v>
      </c>
      <c r="C27" s="87" t="s">
        <v>711</v>
      </c>
      <c r="D27" s="87" t="s">
        <v>712</v>
      </c>
      <c r="E27" s="87" t="s">
        <v>181</v>
      </c>
      <c r="F27" s="85">
        <v>0</v>
      </c>
      <c r="G27" s="85">
        <v>0</v>
      </c>
      <c r="H27" s="82">
        <v>0</v>
      </c>
      <c r="I27" s="85">
        <v>1</v>
      </c>
      <c r="J27" s="82">
        <v>0</v>
      </c>
      <c r="K27" s="38">
        <f t="shared" si="0"/>
        <v>1</v>
      </c>
      <c r="L27" s="110">
        <v>2</v>
      </c>
      <c r="M27" s="87" t="s">
        <v>13</v>
      </c>
      <c r="N27" s="113"/>
      <c r="O27" s="113"/>
      <c r="P27" s="113"/>
    </row>
    <row r="28" spans="1:16" x14ac:dyDescent="0.2">
      <c r="A28" s="108" t="s">
        <v>741</v>
      </c>
      <c r="B28" s="116" t="s">
        <v>666</v>
      </c>
      <c r="C28" s="116" t="s">
        <v>152</v>
      </c>
      <c r="D28" s="116" t="s">
        <v>667</v>
      </c>
      <c r="E28" s="24" t="s">
        <v>49</v>
      </c>
      <c r="F28" s="82" t="s">
        <v>571</v>
      </c>
      <c r="G28" s="82">
        <v>0</v>
      </c>
      <c r="H28" s="82">
        <v>0</v>
      </c>
      <c r="I28" s="38">
        <v>1</v>
      </c>
      <c r="J28" s="82">
        <v>0</v>
      </c>
      <c r="K28" s="38">
        <f t="shared" si="0"/>
        <v>1</v>
      </c>
      <c r="L28" s="92">
        <v>2</v>
      </c>
      <c r="M28" s="87" t="s">
        <v>13</v>
      </c>
      <c r="N28" s="113"/>
      <c r="O28" s="113"/>
      <c r="P28" s="113"/>
    </row>
    <row r="29" spans="1:16" x14ac:dyDescent="0.2">
      <c r="A29" s="108" t="s">
        <v>657</v>
      </c>
      <c r="B29" s="116" t="s">
        <v>680</v>
      </c>
      <c r="C29" s="116" t="s">
        <v>101</v>
      </c>
      <c r="D29" s="116" t="s">
        <v>78</v>
      </c>
      <c r="E29" s="28" t="s">
        <v>556</v>
      </c>
      <c r="F29" s="82" t="s">
        <v>566</v>
      </c>
      <c r="G29" s="82">
        <v>0</v>
      </c>
      <c r="H29" s="82">
        <v>0</v>
      </c>
      <c r="I29" s="89" t="s">
        <v>571</v>
      </c>
      <c r="J29" s="82">
        <v>0</v>
      </c>
      <c r="K29" s="38">
        <f t="shared" si="0"/>
        <v>0</v>
      </c>
      <c r="L29" s="109">
        <v>0</v>
      </c>
      <c r="M29" s="87" t="s">
        <v>13</v>
      </c>
      <c r="N29" s="113"/>
      <c r="O29" s="113"/>
      <c r="P29" s="113"/>
    </row>
    <row r="30" spans="1:16" x14ac:dyDescent="0.2">
      <c r="A30" s="108" t="s">
        <v>660</v>
      </c>
      <c r="B30" s="116" t="s">
        <v>682</v>
      </c>
      <c r="C30" s="116" t="s">
        <v>134</v>
      </c>
      <c r="D30" s="116" t="s">
        <v>64</v>
      </c>
      <c r="E30" s="28" t="s">
        <v>556</v>
      </c>
      <c r="F30" s="82">
        <v>0</v>
      </c>
      <c r="G30" s="82">
        <v>0</v>
      </c>
      <c r="H30" s="82">
        <v>0</v>
      </c>
      <c r="I30" s="89" t="s">
        <v>571</v>
      </c>
      <c r="J30" s="82">
        <v>0</v>
      </c>
      <c r="K30" s="38">
        <f t="shared" si="0"/>
        <v>0</v>
      </c>
      <c r="L30" s="109">
        <v>0</v>
      </c>
      <c r="M30" s="87" t="s">
        <v>13</v>
      </c>
      <c r="N30" s="113"/>
      <c r="O30" s="113"/>
    </row>
    <row r="31" spans="1:16" x14ac:dyDescent="0.2">
      <c r="A31" s="108" t="s">
        <v>676</v>
      </c>
      <c r="B31" s="116" t="s">
        <v>696</v>
      </c>
      <c r="C31" s="116" t="s">
        <v>73</v>
      </c>
      <c r="D31" s="116" t="s">
        <v>87</v>
      </c>
      <c r="E31" s="28" t="s">
        <v>95</v>
      </c>
      <c r="F31" s="82" t="s">
        <v>571</v>
      </c>
      <c r="G31" s="82">
        <v>0</v>
      </c>
      <c r="H31" s="82">
        <v>0</v>
      </c>
      <c r="I31" s="89" t="s">
        <v>571</v>
      </c>
      <c r="J31" s="82">
        <v>0</v>
      </c>
      <c r="K31" s="38">
        <f t="shared" si="0"/>
        <v>0</v>
      </c>
      <c r="L31" s="109">
        <v>0</v>
      </c>
      <c r="M31" s="87" t="s">
        <v>13</v>
      </c>
      <c r="N31" s="113"/>
      <c r="O31" s="113"/>
    </row>
    <row r="32" spans="1:16" x14ac:dyDescent="0.2">
      <c r="A32" s="108" t="s">
        <v>685</v>
      </c>
      <c r="B32" s="28" t="s">
        <v>703</v>
      </c>
      <c r="C32" s="28" t="s">
        <v>134</v>
      </c>
      <c r="D32" s="28" t="s">
        <v>64</v>
      </c>
      <c r="E32" s="28" t="s">
        <v>704</v>
      </c>
      <c r="F32" s="89">
        <v>0</v>
      </c>
      <c r="G32" s="89">
        <v>0</v>
      </c>
      <c r="H32" s="82">
        <v>0</v>
      </c>
      <c r="I32" s="89" t="s">
        <v>571</v>
      </c>
      <c r="J32" s="82">
        <v>0</v>
      </c>
      <c r="K32" s="38">
        <f t="shared" si="0"/>
        <v>0</v>
      </c>
      <c r="L32" s="109">
        <v>0</v>
      </c>
      <c r="M32" s="87" t="s">
        <v>13</v>
      </c>
      <c r="N32" s="113"/>
      <c r="O32" s="113"/>
    </row>
    <row r="33" spans="1:15" x14ac:dyDescent="0.2">
      <c r="A33" s="108" t="s">
        <v>697</v>
      </c>
      <c r="B33" s="87" t="s">
        <v>715</v>
      </c>
      <c r="C33" s="87" t="s">
        <v>555</v>
      </c>
      <c r="D33" s="87" t="s">
        <v>258</v>
      </c>
      <c r="E33" s="87" t="s">
        <v>556</v>
      </c>
      <c r="F33" s="82">
        <v>0</v>
      </c>
      <c r="G33" s="82">
        <v>0</v>
      </c>
      <c r="H33" s="82">
        <v>0</v>
      </c>
      <c r="I33" s="85" t="s">
        <v>571</v>
      </c>
      <c r="J33" s="82">
        <v>0</v>
      </c>
      <c r="K33" s="38">
        <f t="shared" si="0"/>
        <v>0</v>
      </c>
      <c r="L33" s="110">
        <v>0</v>
      </c>
      <c r="M33" s="87" t="s">
        <v>13</v>
      </c>
      <c r="N33" s="113"/>
      <c r="O33" s="113"/>
    </row>
    <row r="34" spans="1:15" x14ac:dyDescent="0.2">
      <c r="A34" s="108" t="s">
        <v>709</v>
      </c>
      <c r="B34" s="116" t="s">
        <v>661</v>
      </c>
      <c r="C34" s="116" t="s">
        <v>335</v>
      </c>
      <c r="D34" s="116" t="s">
        <v>64</v>
      </c>
      <c r="E34" s="24" t="s">
        <v>556</v>
      </c>
      <c r="F34" s="82">
        <v>0</v>
      </c>
      <c r="G34" s="82">
        <v>0</v>
      </c>
      <c r="H34" s="82">
        <v>0</v>
      </c>
      <c r="I34" s="38" t="s">
        <v>571</v>
      </c>
      <c r="J34" s="82">
        <v>0</v>
      </c>
      <c r="K34" s="38">
        <f t="shared" si="0"/>
        <v>0</v>
      </c>
      <c r="L34" s="92">
        <v>0</v>
      </c>
      <c r="M34" s="87" t="s">
        <v>13</v>
      </c>
      <c r="N34" s="113"/>
      <c r="O34" s="113"/>
    </row>
    <row r="35" spans="1:15" x14ac:dyDescent="0.2">
      <c r="A35" s="108" t="s">
        <v>724</v>
      </c>
      <c r="B35" s="87" t="s">
        <v>736</v>
      </c>
      <c r="C35" s="87" t="s">
        <v>103</v>
      </c>
      <c r="D35" s="87" t="s">
        <v>228</v>
      </c>
      <c r="E35" s="87" t="s">
        <v>98</v>
      </c>
      <c r="F35" s="85">
        <v>0</v>
      </c>
      <c r="G35" s="85">
        <v>0</v>
      </c>
      <c r="H35" s="82">
        <v>0</v>
      </c>
      <c r="I35" s="85">
        <v>0</v>
      </c>
      <c r="J35" s="82">
        <v>0</v>
      </c>
      <c r="K35" s="38">
        <f t="shared" si="0"/>
        <v>0</v>
      </c>
      <c r="L35" s="110">
        <v>0</v>
      </c>
      <c r="M35" s="87" t="s">
        <v>13</v>
      </c>
      <c r="N35" s="113"/>
      <c r="O35" s="113"/>
    </row>
    <row r="36" spans="1:15" x14ac:dyDescent="0.2">
      <c r="A36" s="108" t="s">
        <v>731</v>
      </c>
      <c r="B36" s="116" t="s">
        <v>663</v>
      </c>
      <c r="C36" s="116" t="s">
        <v>664</v>
      </c>
      <c r="D36" s="116" t="s">
        <v>111</v>
      </c>
      <c r="E36" s="24" t="s">
        <v>556</v>
      </c>
      <c r="F36" s="82">
        <v>0</v>
      </c>
      <c r="G36" s="82">
        <v>0</v>
      </c>
      <c r="H36" s="82">
        <v>0</v>
      </c>
      <c r="I36" s="38" t="s">
        <v>571</v>
      </c>
      <c r="J36" s="82">
        <v>0</v>
      </c>
      <c r="K36" s="38">
        <f t="shared" si="0"/>
        <v>0</v>
      </c>
      <c r="L36" s="92">
        <v>0</v>
      </c>
      <c r="M36" s="87" t="s">
        <v>13</v>
      </c>
      <c r="N36" s="113"/>
      <c r="O36" s="113"/>
    </row>
    <row r="37" spans="1:15" x14ac:dyDescent="0.2">
      <c r="A37" s="108" t="s">
        <v>746</v>
      </c>
      <c r="B37" s="116" t="s">
        <v>673</v>
      </c>
      <c r="C37" s="116" t="s">
        <v>73</v>
      </c>
      <c r="D37" s="116" t="s">
        <v>60</v>
      </c>
      <c r="E37" s="24" t="s">
        <v>556</v>
      </c>
      <c r="F37" s="82">
        <v>0</v>
      </c>
      <c r="G37" s="82">
        <v>0</v>
      </c>
      <c r="H37" s="82">
        <v>0</v>
      </c>
      <c r="I37" s="38">
        <v>0</v>
      </c>
      <c r="J37" s="82">
        <v>0</v>
      </c>
      <c r="K37" s="38">
        <f t="shared" si="0"/>
        <v>0</v>
      </c>
      <c r="L37" s="92">
        <v>0</v>
      </c>
      <c r="M37" s="87" t="s">
        <v>13</v>
      </c>
      <c r="N37" s="113"/>
      <c r="O37" s="113"/>
    </row>
    <row r="38" spans="1:15" x14ac:dyDescent="0.2">
      <c r="A38" s="108" t="s">
        <v>748</v>
      </c>
      <c r="B38" s="116" t="s">
        <v>675</v>
      </c>
      <c r="C38" s="116" t="s">
        <v>134</v>
      </c>
      <c r="D38" s="116" t="s">
        <v>111</v>
      </c>
      <c r="E38" s="24" t="s">
        <v>556</v>
      </c>
      <c r="F38" s="82">
        <v>0</v>
      </c>
      <c r="G38" s="82">
        <v>0</v>
      </c>
      <c r="H38" s="82">
        <v>0</v>
      </c>
      <c r="I38" s="38" t="s">
        <v>571</v>
      </c>
      <c r="J38" s="82">
        <v>0</v>
      </c>
      <c r="K38" s="38">
        <f t="shared" si="0"/>
        <v>0</v>
      </c>
      <c r="L38" s="92">
        <v>0</v>
      </c>
      <c r="M38" s="87" t="s">
        <v>13</v>
      </c>
      <c r="N38" s="113"/>
      <c r="O38" s="113"/>
    </row>
    <row r="39" spans="1:15" x14ac:dyDescent="0.2">
      <c r="A39" s="108" t="s">
        <v>714</v>
      </c>
      <c r="B39" s="87" t="s">
        <v>726</v>
      </c>
      <c r="C39" s="87" t="s">
        <v>147</v>
      </c>
      <c r="D39" s="87" t="s">
        <v>228</v>
      </c>
      <c r="E39" s="87" t="s">
        <v>57</v>
      </c>
      <c r="F39" s="85"/>
      <c r="G39" s="85"/>
      <c r="H39" s="85"/>
      <c r="I39" s="85"/>
      <c r="J39" s="85"/>
      <c r="K39" s="38"/>
      <c r="L39" s="110" t="s">
        <v>652</v>
      </c>
      <c r="M39" s="87"/>
      <c r="N39" s="113"/>
      <c r="O39" s="113"/>
    </row>
    <row r="40" spans="1:15" x14ac:dyDescent="0.2">
      <c r="A40" s="108" t="s">
        <v>716</v>
      </c>
      <c r="B40" s="87" t="s">
        <v>728</v>
      </c>
      <c r="C40" s="87" t="s">
        <v>285</v>
      </c>
      <c r="D40" s="87" t="s">
        <v>246</v>
      </c>
      <c r="E40" s="87" t="s">
        <v>98</v>
      </c>
      <c r="F40" s="85"/>
      <c r="G40" s="85"/>
      <c r="H40" s="85"/>
      <c r="I40" s="85"/>
      <c r="J40" s="85"/>
      <c r="K40" s="38"/>
      <c r="L40" s="110" t="s">
        <v>652</v>
      </c>
      <c r="M40" s="87"/>
      <c r="N40" s="113"/>
      <c r="O40" s="113"/>
    </row>
    <row r="41" spans="1:15" x14ac:dyDescent="0.2">
      <c r="A41" s="108" t="s">
        <v>718</v>
      </c>
      <c r="B41" s="87" t="s">
        <v>730</v>
      </c>
      <c r="C41" s="87" t="s">
        <v>73</v>
      </c>
      <c r="D41" s="87" t="s">
        <v>246</v>
      </c>
      <c r="E41" s="87" t="s">
        <v>556</v>
      </c>
      <c r="F41" s="85"/>
      <c r="G41" s="85"/>
      <c r="H41" s="85"/>
      <c r="I41" s="85"/>
      <c r="J41" s="85"/>
      <c r="K41" s="38"/>
      <c r="L41" s="110" t="s">
        <v>652</v>
      </c>
      <c r="M41" s="87"/>
      <c r="N41" s="113"/>
      <c r="O41" s="113"/>
    </row>
    <row r="42" spans="1:15" x14ac:dyDescent="0.2">
      <c r="A42" s="108" t="s">
        <v>720</v>
      </c>
      <c r="B42" s="87" t="s">
        <v>732</v>
      </c>
      <c r="C42" s="87" t="s">
        <v>512</v>
      </c>
      <c r="D42" s="87" t="s">
        <v>81</v>
      </c>
      <c r="E42" s="87" t="s">
        <v>556</v>
      </c>
      <c r="F42" s="85"/>
      <c r="G42" s="85"/>
      <c r="H42" s="85"/>
      <c r="I42" s="85"/>
      <c r="J42" s="85"/>
      <c r="K42" s="38"/>
      <c r="L42" s="110" t="s">
        <v>652</v>
      </c>
      <c r="M42" s="87"/>
      <c r="N42" s="113"/>
      <c r="O42" s="113"/>
    </row>
    <row r="43" spans="1:15" x14ac:dyDescent="0.2">
      <c r="A43" s="108" t="s">
        <v>729</v>
      </c>
      <c r="B43" s="87" t="s">
        <v>742</v>
      </c>
      <c r="C43" s="87" t="s">
        <v>687</v>
      </c>
      <c r="D43" s="87" t="s">
        <v>215</v>
      </c>
      <c r="E43" s="87" t="s">
        <v>98</v>
      </c>
      <c r="F43" s="85"/>
      <c r="G43" s="85"/>
      <c r="H43" s="85"/>
      <c r="I43" s="85"/>
      <c r="J43" s="85"/>
      <c r="K43" s="38"/>
      <c r="L43" s="110" t="s">
        <v>652</v>
      </c>
      <c r="M43" s="87"/>
      <c r="N43" s="113"/>
      <c r="O43" s="113"/>
    </row>
    <row r="44" spans="1:15" x14ac:dyDescent="0.2">
      <c r="A44" s="108" t="s">
        <v>672</v>
      </c>
      <c r="B44" s="116" t="s">
        <v>692</v>
      </c>
      <c r="C44" s="116" t="s">
        <v>110</v>
      </c>
      <c r="D44" s="116" t="s">
        <v>64</v>
      </c>
      <c r="E44" s="28" t="s">
        <v>556</v>
      </c>
      <c r="F44" s="89"/>
      <c r="G44" s="89"/>
      <c r="H44" s="89"/>
      <c r="I44" s="89"/>
      <c r="J44" s="89"/>
      <c r="K44" s="38"/>
      <c r="L44" s="110" t="s">
        <v>652</v>
      </c>
      <c r="M44" s="87"/>
      <c r="N44" s="113"/>
      <c r="O44" s="113"/>
    </row>
    <row r="45" spans="1:15" x14ac:dyDescent="0.2">
      <c r="A45" s="108" t="s">
        <v>695</v>
      </c>
      <c r="B45" s="87" t="s">
        <v>713</v>
      </c>
      <c r="C45" s="87" t="s">
        <v>73</v>
      </c>
      <c r="D45" s="87" t="s">
        <v>387</v>
      </c>
      <c r="E45" s="87" t="s">
        <v>556</v>
      </c>
      <c r="F45" s="82"/>
      <c r="G45" s="82"/>
      <c r="H45" s="85"/>
      <c r="I45" s="85"/>
      <c r="J45" s="85"/>
      <c r="K45" s="38"/>
      <c r="L45" s="110" t="s">
        <v>652</v>
      </c>
      <c r="M45" s="87"/>
      <c r="N45" s="113"/>
      <c r="O45" s="113"/>
    </row>
  </sheetData>
  <autoFilter ref="B3:B45"/>
  <sortState ref="A4:M47">
    <sortCondition descending="1" ref="L4:L47"/>
  </sortState>
  <mergeCells count="2">
    <mergeCell ref="A1:O1"/>
    <mergeCell ref="A2:K2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Буркова</dc:creator>
  <cp:lastModifiedBy>Екатерина Ковбаса</cp:lastModifiedBy>
  <dcterms:created xsi:type="dcterms:W3CDTF">2023-12-04T07:52:21Z</dcterms:created>
  <dcterms:modified xsi:type="dcterms:W3CDTF">2023-12-15T04:49:47Z</dcterms:modified>
</cp:coreProperties>
</file>