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Kovbasa\Рабочий стол\ВсОШ\2023-2024\3.Муниципальный этап\5 ПРОТОКОЛЫ\"/>
    </mc:Choice>
  </mc:AlternateContent>
  <bookViews>
    <workbookView xWindow="0" yWindow="0" windowWidth="28800" windowHeight="12330" activeTab="3"/>
  </bookViews>
  <sheets>
    <sheet name="7 класс" sheetId="1" r:id="rId1"/>
    <sheet name="8 класс" sheetId="2" r:id="rId2"/>
    <sheet name="9 класс" sheetId="3" r:id="rId3"/>
    <sheet name="10 класс" sheetId="4" r:id="rId4"/>
  </sheets>
  <definedNames>
    <definedName name="_xlnm._FilterDatabase" localSheetId="0" hidden="1">'7 класс'!$L$5:$L$20</definedName>
  </definedNames>
  <calcPr calcId="162913"/>
  <extLst>
    <ext uri="GoogleSheetsCustomDataVersion2">
      <go:sheetsCustomData xmlns:go="http://customooxmlschemas.google.com/" r:id="rId5" roundtripDataChecksum="zY7m1NixkxwM1TU5g2r0sUi0wS1tRDqq8d/FjuyF00c="/>
    </ext>
  </extLst>
</workbook>
</file>

<file path=xl/calcChain.xml><?xml version="1.0" encoding="utf-8"?>
<calcChain xmlns="http://schemas.openxmlformats.org/spreadsheetml/2006/main">
  <c r="L18" i="1" l="1"/>
  <c r="L19" i="1"/>
  <c r="L20" i="1"/>
  <c r="L17" i="1"/>
  <c r="L9" i="4"/>
  <c r="L8" i="4"/>
  <c r="L7" i="4"/>
  <c r="L6" i="4"/>
  <c r="L10" i="2"/>
  <c r="L11" i="2"/>
  <c r="L12" i="2"/>
  <c r="L13" i="2"/>
  <c r="L14" i="2"/>
  <c r="L15" i="2"/>
  <c r="XFD10" i="3" l="1"/>
  <c r="L4" i="4"/>
  <c r="L3" i="4"/>
  <c r="L7" i="3"/>
  <c r="L6" i="3"/>
  <c r="L5" i="3"/>
  <c r="L4" i="3"/>
  <c r="L3" i="3"/>
  <c r="L8" i="2"/>
  <c r="L7" i="2"/>
  <c r="L6" i="2"/>
  <c r="L5" i="2"/>
  <c r="L4" i="2"/>
  <c r="L3" i="2"/>
  <c r="L5" i="1"/>
  <c r="L9" i="1" l="1"/>
  <c r="L10" i="1"/>
  <c r="L6" i="1"/>
  <c r="L13" i="1"/>
  <c r="L8" i="1"/>
  <c r="L15" i="1"/>
  <c r="L14" i="1"/>
  <c r="L11" i="1"/>
  <c r="L7" i="1"/>
  <c r="L12" i="1"/>
</calcChain>
</file>

<file path=xl/sharedStrings.xml><?xml version="1.0" encoding="utf-8"?>
<sst xmlns="http://schemas.openxmlformats.org/spreadsheetml/2006/main" count="366" uniqueCount="204">
  <si>
    <t>№ п/п</t>
  </si>
  <si>
    <t>Класс</t>
  </si>
  <si>
    <t>Фамилия</t>
  </si>
  <si>
    <t>Имя</t>
  </si>
  <si>
    <t>Отчество</t>
  </si>
  <si>
    <t>Краткое наименование ОО</t>
  </si>
  <si>
    <t>Павловна</t>
  </si>
  <si>
    <t>МАОУ СОШ № 4 им.И.С. Черных г. Томска</t>
  </si>
  <si>
    <t>Бутакова</t>
  </si>
  <si>
    <t>Мария</t>
  </si>
  <si>
    <t>Денисовна</t>
  </si>
  <si>
    <t>МАОУ гимназия № 24 им. М.В. Октябрьской г. Томска</t>
  </si>
  <si>
    <t>Шефер</t>
  </si>
  <si>
    <t>Арина</t>
  </si>
  <si>
    <t>Евгеньевна</t>
  </si>
  <si>
    <t>Исайкина</t>
  </si>
  <si>
    <t>Яна</t>
  </si>
  <si>
    <t>МАОУ гимназия № 13 г. Томска</t>
  </si>
  <si>
    <t>Беспалова</t>
  </si>
  <si>
    <t>Софья</t>
  </si>
  <si>
    <t>Валентиновна</t>
  </si>
  <si>
    <t>Лицей № 1 имени А.С. Пушкина г. Томска</t>
  </si>
  <si>
    <t>Семенова</t>
  </si>
  <si>
    <t>Алевтина</t>
  </si>
  <si>
    <t>МБОУ Академический лицей им. Г.А.Псахье</t>
  </si>
  <si>
    <t>Александровна</t>
  </si>
  <si>
    <t>София</t>
  </si>
  <si>
    <t>Кукарских</t>
  </si>
  <si>
    <t>Корецкая</t>
  </si>
  <si>
    <t>Константиновна</t>
  </si>
  <si>
    <t>Романовна</t>
  </si>
  <si>
    <t>Королёва</t>
  </si>
  <si>
    <t>Анастасия</t>
  </si>
  <si>
    <t>Леонидовна</t>
  </si>
  <si>
    <t>Дарья</t>
  </si>
  <si>
    <t>Андреевна</t>
  </si>
  <si>
    <t>Таразанова</t>
  </si>
  <si>
    <t>Елизавета</t>
  </si>
  <si>
    <t>Николаенко</t>
  </si>
  <si>
    <t>Викторовна</t>
  </si>
  <si>
    <t>МАОУ Школа «Эврика-развитие» г. Томска</t>
  </si>
  <si>
    <t>Алина</t>
  </si>
  <si>
    <t>Алексеевна</t>
  </si>
  <si>
    <t>Рыбачок</t>
  </si>
  <si>
    <t>МАОУ СОШ №16 г.Томска (Береговая)</t>
  </si>
  <si>
    <t>Олеговна</t>
  </si>
  <si>
    <t>Крывша</t>
  </si>
  <si>
    <t>Василиса</t>
  </si>
  <si>
    <t>Полина</t>
  </si>
  <si>
    <t>Чалых</t>
  </si>
  <si>
    <t>Ульяна</t>
  </si>
  <si>
    <t>Максимовна</t>
  </si>
  <si>
    <t>МАОУ СОШ № 42 г. Томска</t>
  </si>
  <si>
    <t>Шаталова</t>
  </si>
  <si>
    <t>Чикова</t>
  </si>
  <si>
    <t>Сергеевна</t>
  </si>
  <si>
    <t xml:space="preserve">Ерохина </t>
  </si>
  <si>
    <t xml:space="preserve">Дарья </t>
  </si>
  <si>
    <t xml:space="preserve">Андреевна </t>
  </si>
  <si>
    <t>МАОУ СОШ № 53 г.Томска</t>
  </si>
  <si>
    <t>Фролова</t>
  </si>
  <si>
    <t xml:space="preserve">МАОУ СОШ № 31 г.Томска </t>
  </si>
  <si>
    <t>Дегтярёва</t>
  </si>
  <si>
    <t>Валерия</t>
  </si>
  <si>
    <t>Игоревна</t>
  </si>
  <si>
    <t>Корж</t>
  </si>
  <si>
    <t>Дарина</t>
  </si>
  <si>
    <t>Ларионова</t>
  </si>
  <si>
    <t>Луценко</t>
  </si>
  <si>
    <t>Вера</t>
  </si>
  <si>
    <t>Славкина</t>
  </si>
  <si>
    <t>Рыкова</t>
  </si>
  <si>
    <t>Екатерина</t>
  </si>
  <si>
    <t>Новицкая</t>
  </si>
  <si>
    <t>Диана</t>
  </si>
  <si>
    <t>Мандракова</t>
  </si>
  <si>
    <t>Витальевна</t>
  </si>
  <si>
    <t>МАОУ СОШ № 58 г. Томска</t>
  </si>
  <si>
    <t>Шепелева</t>
  </si>
  <si>
    <t>МАОУ гимназия №13 г.Томска</t>
  </si>
  <si>
    <t>теория</t>
  </si>
  <si>
    <t>практика 2</t>
  </si>
  <si>
    <t>проект</t>
  </si>
  <si>
    <t xml:space="preserve">шифр </t>
  </si>
  <si>
    <t>К14</t>
  </si>
  <si>
    <t>К15</t>
  </si>
  <si>
    <t>К7</t>
  </si>
  <si>
    <t>К1</t>
  </si>
  <si>
    <t>К31</t>
  </si>
  <si>
    <t>К16</t>
  </si>
  <si>
    <t>К19</t>
  </si>
  <si>
    <t>К8</t>
  </si>
  <si>
    <t>К10</t>
  </si>
  <si>
    <t>К3</t>
  </si>
  <si>
    <t>К28</t>
  </si>
  <si>
    <t>К11</t>
  </si>
  <si>
    <t>К25</t>
  </si>
  <si>
    <t>К12</t>
  </si>
  <si>
    <t>К13</t>
  </si>
  <si>
    <t>К26</t>
  </si>
  <si>
    <t>К23</t>
  </si>
  <si>
    <t>К24</t>
  </si>
  <si>
    <t>К6</t>
  </si>
  <si>
    <t>К21</t>
  </si>
  <si>
    <t>К17</t>
  </si>
  <si>
    <t>К18</t>
  </si>
  <si>
    <t>К27</t>
  </si>
  <si>
    <t>К22</t>
  </si>
  <si>
    <t>3D-моделирование</t>
  </si>
  <si>
    <t>Предварительный протокол участников муниципального этапа ВсОШ по  "Технологии"</t>
  </si>
  <si>
    <t>итого</t>
  </si>
  <si>
    <t>КЭ1</t>
  </si>
  <si>
    <t>КЭ2</t>
  </si>
  <si>
    <t>рейтинг</t>
  </si>
  <si>
    <t>тип диплома</t>
  </si>
  <si>
    <t>Направление "Культура дома, дизайн и технологии"</t>
  </si>
  <si>
    <t xml:space="preserve">практика 1 </t>
  </si>
  <si>
    <t>практика 2 (моделирование)</t>
  </si>
  <si>
    <t>МАОУ гимназия № 56 г.Томска</t>
  </si>
  <si>
    <t xml:space="preserve">шифр  </t>
  </si>
  <si>
    <t>Т1</t>
  </si>
  <si>
    <t>Рождественский</t>
  </si>
  <si>
    <t>Рудольф</t>
  </si>
  <si>
    <t>Евгеньевич</t>
  </si>
  <si>
    <t>МАОУ гимназия № 29 г. Томска</t>
  </si>
  <si>
    <t>Т2</t>
  </si>
  <si>
    <t>Шевченко</t>
  </si>
  <si>
    <t>Александр</t>
  </si>
  <si>
    <t>Анатольевич</t>
  </si>
  <si>
    <t>Т3</t>
  </si>
  <si>
    <t>Зарукин</t>
  </si>
  <si>
    <t>Арсентий</t>
  </si>
  <si>
    <t>Александрович</t>
  </si>
  <si>
    <t>Т5</t>
  </si>
  <si>
    <t>Свись</t>
  </si>
  <si>
    <t>Вадим</t>
  </si>
  <si>
    <t>Валерьевич</t>
  </si>
  <si>
    <t>Направление "Техника,  технологии и техническое творчество"</t>
  </si>
  <si>
    <t>Т6</t>
  </si>
  <si>
    <t>Чирьев</t>
  </si>
  <si>
    <t>Артём</t>
  </si>
  <si>
    <t>Андреевич</t>
  </si>
  <si>
    <t>Т7</t>
  </si>
  <si>
    <t>Таюкин</t>
  </si>
  <si>
    <t>Матвей</t>
  </si>
  <si>
    <t>Т9</t>
  </si>
  <si>
    <t>Дмитриев</t>
  </si>
  <si>
    <t>Богдан</t>
  </si>
  <si>
    <t>Дмитриевич</t>
  </si>
  <si>
    <t>МАОУ гимназия № 55 им. Е.Г. Вёрсткиной г. Томска</t>
  </si>
  <si>
    <t>Т10</t>
  </si>
  <si>
    <t>Горбунов</t>
  </si>
  <si>
    <t>Антон</t>
  </si>
  <si>
    <t>Т11</t>
  </si>
  <si>
    <t>Бараулин</t>
  </si>
  <si>
    <t>Никита</t>
  </si>
  <si>
    <t>Иванович</t>
  </si>
  <si>
    <t>Т12</t>
  </si>
  <si>
    <t>Ракин</t>
  </si>
  <si>
    <t>Дмитрий</t>
  </si>
  <si>
    <t xml:space="preserve">практика 2 </t>
  </si>
  <si>
    <t>Т13</t>
  </si>
  <si>
    <t>Бричков</t>
  </si>
  <si>
    <t>Глеб</t>
  </si>
  <si>
    <t>Антонович</t>
  </si>
  <si>
    <t>МАОУ лицей № 51 г. Томска</t>
  </si>
  <si>
    <t>Т20</t>
  </si>
  <si>
    <t>Бортников</t>
  </si>
  <si>
    <t>Михаил</t>
  </si>
  <si>
    <t>Сергеевич</t>
  </si>
  <si>
    <t>Т21</t>
  </si>
  <si>
    <t>Колотовкин</t>
  </si>
  <si>
    <t>МАОУ СОШ № 44 г. Томска</t>
  </si>
  <si>
    <t>Т22</t>
  </si>
  <si>
    <t>Репьюк</t>
  </si>
  <si>
    <t>Юрий</t>
  </si>
  <si>
    <t>Владимирович</t>
  </si>
  <si>
    <t>Т24</t>
  </si>
  <si>
    <t xml:space="preserve"> Чумак</t>
  </si>
  <si>
    <t>Павел</t>
  </si>
  <si>
    <t>8-ROBO-1</t>
  </si>
  <si>
    <t>Буйвидович</t>
  </si>
  <si>
    <t>Кристина</t>
  </si>
  <si>
    <t>Дмитриевна</t>
  </si>
  <si>
    <t>МАОУ СОШ № 27 им. Г.Н. Ворошилова г. Томска</t>
  </si>
  <si>
    <t>8-ROBO-2</t>
  </si>
  <si>
    <t>Мужиканова</t>
  </si>
  <si>
    <t>10-ROBO-3</t>
  </si>
  <si>
    <t>Байрамов</t>
  </si>
  <si>
    <t>Кянан</t>
  </si>
  <si>
    <t>Илхам оглы</t>
  </si>
  <si>
    <t>10-ROBO-4</t>
  </si>
  <si>
    <t>Одышев</t>
  </si>
  <si>
    <t>Артемий</t>
  </si>
  <si>
    <t>10-ROBO-5</t>
  </si>
  <si>
    <t>Буркин</t>
  </si>
  <si>
    <t>Илья</t>
  </si>
  <si>
    <t>Направление "Роботехника"</t>
  </si>
  <si>
    <t>Победитель</t>
  </si>
  <si>
    <t>Призёр</t>
  </si>
  <si>
    <t>участник</t>
  </si>
  <si>
    <t xml:space="preserve"> -</t>
  </si>
  <si>
    <t xml:space="preserve">Победитель 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</si>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</sst>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111111"/>
      <name val="Arial"/>
      <family val="2"/>
      <charset val="204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9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4" fillId="0" borderId="0" xfId="0" applyFont="1" applyAlignment="1">
      <alignment horizontal="left"/>
    </xf>
    <xf numFmtId="0" fontId="4" fillId="3" borderId="2" xfId="0" applyFont="1" applyFill="1" applyBorder="1" applyAlignment="1">
      <alignment horizontal="left"/>
    </xf>
    <xf numFmtId="1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0" fontId="0" fillId="0" borderId="0" xfId="0" applyFont="1" applyAlignment="1"/>
    <xf numFmtId="0" fontId="7" fillId="0" borderId="5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2" xfId="0" applyFont="1" applyBorder="1" applyAlignment="1"/>
    <xf numFmtId="0" fontId="0" fillId="0" borderId="0" xfId="0" applyFont="1" applyAlignment="1"/>
    <xf numFmtId="0" fontId="0" fillId="4" borderId="2" xfId="0" applyFont="1" applyFill="1" applyBorder="1" applyAlignment="1"/>
    <xf numFmtId="0" fontId="0" fillId="4" borderId="0" xfId="0" applyFont="1" applyFill="1" applyAlignment="1"/>
    <xf numFmtId="0" fontId="7" fillId="0" borderId="5" xfId="0" applyFont="1" applyBorder="1" applyAlignment="1">
      <alignment horizontal="left"/>
    </xf>
    <xf numFmtId="0" fontId="0" fillId="0" borderId="5" xfId="0" applyFont="1" applyBorder="1" applyAlignment="1"/>
    <xf numFmtId="0" fontId="2" fillId="0" borderId="2" xfId="0" applyFont="1" applyBorder="1" applyAlignment="1"/>
    <xf numFmtId="49" fontId="7" fillId="2" borderId="1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wrapText="1"/>
    </xf>
    <xf numFmtId="49" fontId="10" fillId="0" borderId="5" xfId="0" applyNumberFormat="1" applyFont="1" applyFill="1" applyBorder="1" applyAlignment="1">
      <alignment horizontal="left" wrapText="1"/>
    </xf>
    <xf numFmtId="49" fontId="10" fillId="0" borderId="5" xfId="0" applyNumberFormat="1" applyFont="1" applyBorder="1" applyAlignment="1">
      <alignment horizontal="left" wrapText="1"/>
    </xf>
    <xf numFmtId="2" fontId="10" fillId="0" borderId="5" xfId="0" applyNumberFormat="1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1" fontId="10" fillId="0" borderId="3" xfId="0" applyNumberFormat="1" applyFont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left" wrapText="1"/>
    </xf>
    <xf numFmtId="49" fontId="10" fillId="0" borderId="3" xfId="0" applyNumberFormat="1" applyFont="1" applyBorder="1" applyAlignment="1">
      <alignment horizontal="left" wrapText="1"/>
    </xf>
    <xf numFmtId="2" fontId="10" fillId="0" borderId="6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1" fontId="10" fillId="0" borderId="1" xfId="0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2" fontId="10" fillId="0" borderId="4" xfId="0" applyNumberFormat="1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left" wrapText="1"/>
    </xf>
    <xf numFmtId="49" fontId="10" fillId="0" borderId="1" xfId="0" applyNumberFormat="1" applyFont="1" applyBorder="1" applyAlignment="1">
      <alignment horizontal="left" wrapText="1"/>
    </xf>
    <xf numFmtId="0" fontId="11" fillId="0" borderId="5" xfId="0" applyFont="1" applyBorder="1" applyAlignment="1"/>
    <xf numFmtId="0" fontId="10" fillId="0" borderId="2" xfId="0" applyFont="1" applyBorder="1" applyAlignment="1">
      <alignment horizontal="left"/>
    </xf>
    <xf numFmtId="0" fontId="11" fillId="0" borderId="2" xfId="0" applyFont="1" applyBorder="1" applyAlignment="1"/>
    <xf numFmtId="0" fontId="11" fillId="0" borderId="0" xfId="0" applyFont="1" applyAlignment="1"/>
    <xf numFmtId="0" fontId="2" fillId="0" borderId="0" xfId="0" applyFont="1" applyAlignment="1"/>
    <xf numFmtId="1" fontId="10" fillId="0" borderId="1" xfId="0" applyNumberFormat="1" applyFont="1" applyFill="1" applyBorder="1" applyAlignment="1">
      <alignment horizontal="center" wrapText="1"/>
    </xf>
    <xf numFmtId="1" fontId="10" fillId="0" borderId="4" xfId="0" applyNumberFormat="1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2" fillId="0" borderId="2" xfId="0" applyFont="1" applyFill="1" applyBorder="1" applyAlignment="1"/>
    <xf numFmtId="1" fontId="10" fillId="0" borderId="5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 wrapText="1"/>
    </xf>
    <xf numFmtId="49" fontId="10" fillId="3" borderId="1" xfId="0" applyNumberFormat="1" applyFont="1" applyFill="1" applyBorder="1" applyAlignment="1">
      <alignment horizontal="left" wrapText="1"/>
    </xf>
    <xf numFmtId="2" fontId="10" fillId="3" borderId="4" xfId="0" applyNumberFormat="1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/>
    </xf>
    <xf numFmtId="2" fontId="10" fillId="3" borderId="5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2" fontId="13" fillId="0" borderId="5" xfId="0" applyNumberFormat="1" applyFont="1" applyFill="1" applyBorder="1" applyAlignment="1">
      <alignment horizontal="left" indent="1"/>
    </xf>
    <xf numFmtId="1" fontId="13" fillId="0" borderId="8" xfId="0" applyNumberFormat="1" applyFont="1" applyFill="1" applyBorder="1" applyAlignment="1">
      <alignment horizontal="center" wrapText="1"/>
    </xf>
    <xf numFmtId="49" fontId="13" fillId="0" borderId="8" xfId="0" applyNumberFormat="1" applyFont="1" applyFill="1" applyBorder="1" applyAlignment="1">
      <alignment horizontal="left" wrapText="1" indent="1"/>
    </xf>
    <xf numFmtId="2" fontId="13" fillId="0" borderId="9" xfId="0" applyNumberFormat="1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2" fillId="4" borderId="2" xfId="0" applyFont="1" applyFill="1" applyBorder="1" applyAlignment="1"/>
    <xf numFmtId="0" fontId="2" fillId="4" borderId="0" xfId="0" applyFont="1" applyFill="1" applyAlignment="1"/>
    <xf numFmtId="1" fontId="13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 indent="1"/>
    </xf>
    <xf numFmtId="2" fontId="13" fillId="0" borderId="11" xfId="0" applyNumberFormat="1" applyFont="1" applyFill="1" applyBorder="1" applyAlignment="1">
      <alignment horizontal="center" wrapText="1"/>
    </xf>
    <xf numFmtId="1" fontId="10" fillId="0" borderId="14" xfId="0" applyNumberFormat="1" applyFont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left" wrapText="1"/>
    </xf>
    <xf numFmtId="49" fontId="10" fillId="0" borderId="14" xfId="0" applyNumberFormat="1" applyFont="1" applyBorder="1" applyAlignment="1">
      <alignment horizontal="left" wrapText="1"/>
    </xf>
    <xf numFmtId="2" fontId="10" fillId="0" borderId="15" xfId="0" applyNumberFormat="1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" fontId="13" fillId="0" borderId="12" xfId="0" applyNumberFormat="1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left" wrapText="1" indent="1"/>
    </xf>
    <xf numFmtId="2" fontId="13" fillId="0" borderId="13" xfId="0" applyNumberFormat="1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/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2" fontId="10" fillId="0" borderId="17" xfId="0" applyNumberFormat="1" applyFont="1" applyBorder="1" applyAlignment="1">
      <alignment horizontal="center" wrapText="1"/>
    </xf>
    <xf numFmtId="1" fontId="13" fillId="0" borderId="5" xfId="0" applyNumberFormat="1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2" fontId="13" fillId="0" borderId="18" xfId="0" applyNumberFormat="1" applyFont="1" applyFill="1" applyBorder="1" applyAlignment="1">
      <alignment horizontal="center" wrapText="1"/>
    </xf>
    <xf numFmtId="1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left" wrapText="1" indent="1"/>
    </xf>
    <xf numFmtId="2" fontId="10" fillId="0" borderId="2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49" fontId="13" fillId="0" borderId="5" xfId="0" applyNumberFormat="1" applyFont="1" applyFill="1" applyBorder="1" applyAlignment="1">
      <alignment horizontal="left" wrapText="1" indent="1"/>
    </xf>
    <xf numFmtId="2" fontId="13" fillId="0" borderId="5" xfId="0" applyNumberFormat="1" applyFont="1" applyFill="1" applyBorder="1" applyAlignment="1">
      <alignment horizontal="center" wrapText="1"/>
    </xf>
    <xf numFmtId="0" fontId="14" fillId="0" borderId="1" xfId="0" applyNumberFormat="1" applyFont="1" applyBorder="1" applyAlignment="1">
      <alignment horizontal="center" wrapText="1"/>
    </xf>
    <xf numFmtId="0" fontId="11" fillId="5" borderId="5" xfId="0" applyFont="1" applyFill="1" applyBorder="1" applyAlignment="1"/>
    <xf numFmtId="0" fontId="12" fillId="5" borderId="5" xfId="0" applyFont="1" applyFill="1" applyBorder="1" applyAlignment="1"/>
    <xf numFmtId="0" fontId="0" fillId="5" borderId="5" xfId="0" applyFont="1" applyFill="1" applyBorder="1" applyAlignment="1"/>
    <xf numFmtId="0" fontId="12" fillId="5" borderId="5" xfId="0" applyFont="1" applyFill="1" applyBorder="1" applyAlignment="1">
      <alignment horizontal="center"/>
    </xf>
    <xf numFmtId="1" fontId="5" fillId="6" borderId="3" xfId="0" applyNumberFormat="1" applyFont="1" applyFill="1" applyBorder="1" applyAlignment="1">
      <alignment horizontal="center" wrapText="1"/>
    </xf>
    <xf numFmtId="1" fontId="6" fillId="6" borderId="3" xfId="0" applyNumberFormat="1" applyFont="1" applyFill="1" applyBorder="1" applyAlignment="1">
      <alignment horizontal="center" wrapText="1"/>
    </xf>
    <xf numFmtId="49" fontId="5" fillId="6" borderId="3" xfId="0" applyNumberFormat="1" applyFont="1" applyFill="1" applyBorder="1" applyAlignment="1">
      <alignment horizontal="left" wrapText="1"/>
    </xf>
    <xf numFmtId="49" fontId="9" fillId="6" borderId="3" xfId="0" applyNumberFormat="1" applyFont="1" applyFill="1" applyBorder="1" applyAlignment="1">
      <alignment horizontal="center" wrapText="1"/>
    </xf>
    <xf numFmtId="2" fontId="6" fillId="6" borderId="6" xfId="0" applyNumberFormat="1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2" fontId="4" fillId="6" borderId="5" xfId="0" applyNumberFormat="1" applyFont="1" applyFill="1" applyBorder="1" applyAlignment="1">
      <alignment horizontal="center"/>
    </xf>
    <xf numFmtId="0" fontId="4" fillId="6" borderId="5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2" fontId="7" fillId="7" borderId="4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1" fontId="10" fillId="5" borderId="1" xfId="0" applyNumberFormat="1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top" wrapText="1"/>
    </xf>
    <xf numFmtId="1" fontId="10" fillId="5" borderId="4" xfId="0" applyNumberFormat="1" applyFont="1" applyFill="1" applyBorder="1" applyAlignment="1">
      <alignment horizontal="center" wrapText="1"/>
    </xf>
    <xf numFmtId="0" fontId="1" fillId="0" borderId="5" xfId="0" applyFont="1" applyBorder="1" applyAlignment="1"/>
    <xf numFmtId="1" fontId="13" fillId="5" borderId="5" xfId="0" applyNumberFormat="1" applyFont="1" applyFill="1" applyBorder="1" applyAlignment="1">
      <alignment horizontal="center" wrapText="1"/>
    </xf>
    <xf numFmtId="0" fontId="13" fillId="5" borderId="5" xfId="0" applyFont="1" applyFill="1" applyBorder="1" applyAlignment="1">
      <alignment horizontal="left" vertical="top" wrapText="1"/>
    </xf>
    <xf numFmtId="0" fontId="13" fillId="5" borderId="18" xfId="0" applyFont="1" applyFill="1" applyBorder="1" applyAlignment="1">
      <alignment horizontal="left" vertical="top" wrapText="1"/>
    </xf>
    <xf numFmtId="0" fontId="15" fillId="5" borderId="5" xfId="0" applyFont="1" applyFill="1" applyBorder="1" applyAlignment="1">
      <alignment horizontal="center" vertical="top" wrapText="1"/>
    </xf>
    <xf numFmtId="2" fontId="13" fillId="5" borderId="18" xfId="0" applyNumberFormat="1" applyFont="1" applyFill="1" applyBorder="1" applyAlignment="1">
      <alignment horizontal="center" wrapText="1"/>
    </xf>
    <xf numFmtId="0" fontId="13" fillId="5" borderId="5" xfId="0" applyFont="1" applyFill="1" applyBorder="1" applyAlignment="1">
      <alignment horizontal="center"/>
    </xf>
    <xf numFmtId="2" fontId="13" fillId="5" borderId="5" xfId="0" applyNumberFormat="1" applyFont="1" applyFill="1" applyBorder="1" applyAlignment="1">
      <alignment horizontal="left" indent="1"/>
    </xf>
    <xf numFmtId="0" fontId="11" fillId="5" borderId="5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32"/>
  <sheetViews>
    <sheetView showGridLines="0" zoomScale="82" zoomScaleNormal="82" workbookViewId="0">
      <selection activeCell="N19" sqref="N19:N20"/>
    </sheetView>
  </sheetViews>
  <sheetFormatPr defaultColWidth="14.42578125" defaultRowHeight="15" customHeight="1" x14ac:dyDescent="0.25"/>
  <cols>
    <col min="1" max="1" width="6.42578125" customWidth="1"/>
    <col min="2" max="2" width="6.42578125" style="5" customWidth="1"/>
    <col min="3" max="3" width="6.42578125" customWidth="1"/>
    <col min="4" max="4" width="20" customWidth="1"/>
    <col min="5" max="5" width="12.7109375" customWidth="1"/>
    <col min="6" max="6" width="17.28515625" customWidth="1"/>
    <col min="7" max="7" width="66.42578125" customWidth="1"/>
    <col min="8" max="8" width="10.42578125" customWidth="1"/>
    <col min="9" max="9" width="14.140625" customWidth="1"/>
    <col min="10" max="10" width="12.5703125" customWidth="1"/>
    <col min="11" max="11" width="11.140625" customWidth="1"/>
    <col min="12" max="12" width="8" customWidth="1"/>
    <col min="13" max="13" width="12.42578125" customWidth="1"/>
    <col min="14" max="14" width="18.140625" customWidth="1"/>
    <col min="15" max="27" width="8" customWidth="1"/>
  </cols>
  <sheetData>
    <row r="1" spans="1:33" ht="60.75" customHeight="1" x14ac:dyDescent="0.35">
      <c r="A1" s="132" t="s">
        <v>109</v>
      </c>
      <c r="B1" s="133"/>
      <c r="C1" s="134"/>
      <c r="D1" s="134"/>
      <c r="E1" s="134"/>
      <c r="F1" s="134"/>
      <c r="G1" s="134"/>
      <c r="H1" s="13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3" ht="14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3" s="41" customFormat="1" ht="38.25" customHeight="1" x14ac:dyDescent="0.25">
      <c r="A3" s="15" t="s">
        <v>0</v>
      </c>
      <c r="B3" s="15" t="s">
        <v>83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6" t="s">
        <v>80</v>
      </c>
      <c r="I3" s="12" t="s">
        <v>116</v>
      </c>
      <c r="J3" s="12" t="s">
        <v>81</v>
      </c>
      <c r="K3" s="6" t="s">
        <v>82</v>
      </c>
      <c r="L3" s="6" t="s">
        <v>110</v>
      </c>
      <c r="M3" s="12" t="s">
        <v>113</v>
      </c>
      <c r="N3" s="12" t="s">
        <v>114</v>
      </c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14"/>
      <c r="AC3" s="14"/>
      <c r="AD3" s="14"/>
      <c r="AE3" s="14"/>
      <c r="AF3" s="14"/>
      <c r="AG3" s="14"/>
    </row>
    <row r="4" spans="1:33" s="41" customFormat="1" ht="28.5" customHeight="1" x14ac:dyDescent="0.25">
      <c r="A4" s="113"/>
      <c r="B4" s="113"/>
      <c r="C4" s="113"/>
      <c r="D4" s="113"/>
      <c r="E4" s="113"/>
      <c r="F4" s="113"/>
      <c r="G4" s="114" t="s">
        <v>115</v>
      </c>
      <c r="H4" s="115"/>
      <c r="I4" s="116"/>
      <c r="J4" s="116"/>
      <c r="K4" s="117"/>
      <c r="L4" s="118"/>
      <c r="M4" s="118"/>
      <c r="N4" s="11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14"/>
      <c r="AC4" s="14"/>
      <c r="AD4" s="14"/>
      <c r="AE4" s="14"/>
      <c r="AF4" s="14"/>
      <c r="AG4" s="14"/>
    </row>
    <row r="5" spans="1:33" s="41" customFormat="1" ht="15.75" customHeight="1" x14ac:dyDescent="0.25">
      <c r="A5" s="48">
        <v>1</v>
      </c>
      <c r="B5" s="48" t="s">
        <v>94</v>
      </c>
      <c r="C5" s="48">
        <v>7</v>
      </c>
      <c r="D5" s="49" t="s">
        <v>43</v>
      </c>
      <c r="E5" s="49" t="s">
        <v>26</v>
      </c>
      <c r="F5" s="49" t="s">
        <v>25</v>
      </c>
      <c r="G5" s="49" t="s">
        <v>44</v>
      </c>
      <c r="H5" s="50">
        <v>20</v>
      </c>
      <c r="I5" s="51">
        <v>14</v>
      </c>
      <c r="J5" s="51">
        <v>6.5</v>
      </c>
      <c r="K5" s="51">
        <v>33.799999999999997</v>
      </c>
      <c r="L5" s="52">
        <f t="shared" ref="L5:L15" si="0">SUM(H5:K5)</f>
        <v>74.3</v>
      </c>
      <c r="M5" s="28">
        <v>1</v>
      </c>
      <c r="N5" s="30" t="s">
        <v>198</v>
      </c>
      <c r="O5" s="95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14"/>
      <c r="AC5" s="14"/>
      <c r="AD5" s="14"/>
      <c r="AE5" s="14"/>
      <c r="AF5" s="14"/>
      <c r="AG5" s="14"/>
    </row>
    <row r="6" spans="1:33" s="41" customFormat="1" ht="15" customHeight="1" x14ac:dyDescent="0.25">
      <c r="A6" s="31">
        <v>2</v>
      </c>
      <c r="B6" s="31" t="s">
        <v>88</v>
      </c>
      <c r="C6" s="31">
        <v>7</v>
      </c>
      <c r="D6" s="36" t="s">
        <v>22</v>
      </c>
      <c r="E6" s="36" t="s">
        <v>23</v>
      </c>
      <c r="F6" s="36" t="s">
        <v>10</v>
      </c>
      <c r="G6" s="36" t="s">
        <v>24</v>
      </c>
      <c r="H6" s="34">
        <v>17</v>
      </c>
      <c r="I6" s="28">
        <v>12.5</v>
      </c>
      <c r="J6" s="28">
        <v>8</v>
      </c>
      <c r="K6" s="28">
        <v>31</v>
      </c>
      <c r="L6" s="29">
        <f t="shared" si="0"/>
        <v>68.5</v>
      </c>
      <c r="M6" s="28">
        <v>2</v>
      </c>
      <c r="N6" s="30" t="s">
        <v>199</v>
      </c>
      <c r="O6" s="95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14"/>
      <c r="AC6" s="14"/>
      <c r="AD6" s="14"/>
      <c r="AE6" s="14"/>
      <c r="AF6" s="14"/>
      <c r="AG6" s="14"/>
    </row>
    <row r="7" spans="1:33" s="41" customFormat="1" ht="15" customHeight="1" x14ac:dyDescent="0.25">
      <c r="A7" s="31">
        <v>3</v>
      </c>
      <c r="B7" s="31" t="s">
        <v>85</v>
      </c>
      <c r="C7" s="31">
        <v>7</v>
      </c>
      <c r="D7" s="36" t="s">
        <v>12</v>
      </c>
      <c r="E7" s="36" t="s">
        <v>13</v>
      </c>
      <c r="F7" s="36" t="s">
        <v>14</v>
      </c>
      <c r="G7" s="36" t="s">
        <v>11</v>
      </c>
      <c r="H7" s="34">
        <v>16</v>
      </c>
      <c r="I7" s="28">
        <v>10.5</v>
      </c>
      <c r="J7" s="28">
        <v>4.4000000000000004</v>
      </c>
      <c r="K7" s="28">
        <v>37</v>
      </c>
      <c r="L7" s="29">
        <f t="shared" si="0"/>
        <v>67.900000000000006</v>
      </c>
      <c r="M7" s="28">
        <v>3</v>
      </c>
      <c r="N7" s="30" t="s">
        <v>199</v>
      </c>
      <c r="O7" s="95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14"/>
      <c r="AC7" s="14"/>
      <c r="AD7" s="14"/>
      <c r="AE7" s="14"/>
      <c r="AF7" s="14"/>
      <c r="AG7" s="14"/>
    </row>
    <row r="8" spans="1:33" s="41" customFormat="1" ht="15" customHeight="1" x14ac:dyDescent="0.25">
      <c r="A8" s="31">
        <v>4</v>
      </c>
      <c r="B8" s="31" t="s">
        <v>90</v>
      </c>
      <c r="C8" s="31">
        <v>7</v>
      </c>
      <c r="D8" s="36" t="s">
        <v>28</v>
      </c>
      <c r="E8" s="36" t="s">
        <v>9</v>
      </c>
      <c r="F8" s="36" t="s">
        <v>29</v>
      </c>
      <c r="G8" s="36" t="s">
        <v>118</v>
      </c>
      <c r="H8" s="34">
        <v>15.5</v>
      </c>
      <c r="I8" s="28">
        <v>10.5</v>
      </c>
      <c r="J8" s="28">
        <v>12.5</v>
      </c>
      <c r="K8" s="28">
        <v>28.8</v>
      </c>
      <c r="L8" s="29">
        <f t="shared" si="0"/>
        <v>67.3</v>
      </c>
      <c r="M8" s="28">
        <v>4</v>
      </c>
      <c r="N8" s="30" t="s">
        <v>199</v>
      </c>
      <c r="O8" s="95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14"/>
      <c r="AC8" s="14"/>
      <c r="AD8" s="14"/>
      <c r="AE8" s="14"/>
      <c r="AF8" s="14"/>
      <c r="AG8" s="14"/>
    </row>
    <row r="9" spans="1:33" s="41" customFormat="1" ht="17.25" customHeight="1" x14ac:dyDescent="0.25">
      <c r="A9" s="31">
        <v>5</v>
      </c>
      <c r="B9" s="31" t="s">
        <v>86</v>
      </c>
      <c r="C9" s="31">
        <v>7</v>
      </c>
      <c r="D9" s="36" t="s">
        <v>15</v>
      </c>
      <c r="E9" s="36" t="s">
        <v>16</v>
      </c>
      <c r="F9" s="36" t="s">
        <v>10</v>
      </c>
      <c r="G9" s="36" t="s">
        <v>17</v>
      </c>
      <c r="H9" s="34">
        <v>15.5</v>
      </c>
      <c r="I9" s="28">
        <v>9.5</v>
      </c>
      <c r="J9" s="28">
        <v>5</v>
      </c>
      <c r="K9" s="28">
        <v>36.299999999999997</v>
      </c>
      <c r="L9" s="29">
        <f t="shared" si="0"/>
        <v>66.3</v>
      </c>
      <c r="M9" s="28">
        <v>5</v>
      </c>
      <c r="N9" s="30" t="s">
        <v>199</v>
      </c>
      <c r="O9" s="95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14"/>
      <c r="AC9" s="14"/>
      <c r="AD9" s="14"/>
      <c r="AE9" s="14"/>
      <c r="AF9" s="14"/>
      <c r="AG9" s="14"/>
    </row>
    <row r="10" spans="1:33" s="41" customFormat="1" ht="17.25" customHeight="1" x14ac:dyDescent="0.25">
      <c r="A10" s="31">
        <v>6</v>
      </c>
      <c r="B10" s="31" t="s">
        <v>87</v>
      </c>
      <c r="C10" s="31">
        <v>7</v>
      </c>
      <c r="D10" s="36" t="s">
        <v>18</v>
      </c>
      <c r="E10" s="36" t="s">
        <v>19</v>
      </c>
      <c r="F10" s="36" t="s">
        <v>20</v>
      </c>
      <c r="G10" s="36" t="s">
        <v>21</v>
      </c>
      <c r="H10" s="34">
        <v>17.5</v>
      </c>
      <c r="I10" s="28">
        <v>9.5</v>
      </c>
      <c r="J10" s="28">
        <v>5.5</v>
      </c>
      <c r="K10" s="28">
        <v>33.299999999999997</v>
      </c>
      <c r="L10" s="29">
        <f t="shared" si="0"/>
        <v>65.8</v>
      </c>
      <c r="M10" s="28">
        <v>6</v>
      </c>
      <c r="N10" s="30" t="s">
        <v>199</v>
      </c>
      <c r="O10" s="95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14"/>
      <c r="AC10" s="14"/>
      <c r="AD10" s="14"/>
      <c r="AE10" s="14"/>
      <c r="AF10" s="14"/>
      <c r="AG10" s="14"/>
    </row>
    <row r="11" spans="1:33" s="41" customFormat="1" ht="14.25" customHeight="1" x14ac:dyDescent="0.25">
      <c r="A11" s="31">
        <v>7</v>
      </c>
      <c r="B11" s="31" t="s">
        <v>93</v>
      </c>
      <c r="C11" s="31">
        <v>7</v>
      </c>
      <c r="D11" s="36" t="s">
        <v>38</v>
      </c>
      <c r="E11" s="36" t="s">
        <v>32</v>
      </c>
      <c r="F11" s="36" t="s">
        <v>35</v>
      </c>
      <c r="G11" s="36" t="s">
        <v>21</v>
      </c>
      <c r="H11" s="34">
        <v>16.5</v>
      </c>
      <c r="I11" s="28">
        <v>9</v>
      </c>
      <c r="J11" s="28">
        <v>4.5</v>
      </c>
      <c r="K11" s="28">
        <v>33.299999999999997</v>
      </c>
      <c r="L11" s="29">
        <f t="shared" si="0"/>
        <v>63.3</v>
      </c>
      <c r="M11" s="28">
        <v>7</v>
      </c>
      <c r="N11" s="30" t="s">
        <v>199</v>
      </c>
      <c r="O11" s="95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14"/>
      <c r="AC11" s="14"/>
      <c r="AD11" s="14"/>
      <c r="AE11" s="14"/>
      <c r="AF11" s="14"/>
      <c r="AG11" s="14"/>
    </row>
    <row r="12" spans="1:33" s="41" customFormat="1" ht="16.5" customHeight="1" x14ac:dyDescent="0.25">
      <c r="A12" s="31">
        <v>8</v>
      </c>
      <c r="B12" s="31" t="s">
        <v>84</v>
      </c>
      <c r="C12" s="31">
        <v>7</v>
      </c>
      <c r="D12" s="36" t="s">
        <v>8</v>
      </c>
      <c r="E12" s="36" t="s">
        <v>9</v>
      </c>
      <c r="F12" s="36" t="s">
        <v>10</v>
      </c>
      <c r="G12" s="36" t="s">
        <v>11</v>
      </c>
      <c r="H12" s="34">
        <v>17.5</v>
      </c>
      <c r="I12" s="28">
        <v>13.5</v>
      </c>
      <c r="J12" s="28">
        <v>0.5</v>
      </c>
      <c r="K12" s="28">
        <v>30.3</v>
      </c>
      <c r="L12" s="29">
        <f t="shared" si="0"/>
        <v>61.8</v>
      </c>
      <c r="M12" s="28">
        <v>8</v>
      </c>
      <c r="N12" s="30" t="s">
        <v>199</v>
      </c>
      <c r="O12" s="95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14"/>
      <c r="AC12" s="14"/>
      <c r="AD12" s="14"/>
      <c r="AE12" s="14"/>
      <c r="AF12" s="14"/>
      <c r="AG12" s="14"/>
    </row>
    <row r="13" spans="1:33" s="41" customFormat="1" ht="14.25" customHeight="1" x14ac:dyDescent="0.25">
      <c r="A13" s="31">
        <v>9</v>
      </c>
      <c r="B13" s="31" t="s">
        <v>89</v>
      </c>
      <c r="C13" s="31">
        <v>7</v>
      </c>
      <c r="D13" s="36" t="s">
        <v>27</v>
      </c>
      <c r="E13" s="36" t="s">
        <v>19</v>
      </c>
      <c r="F13" s="36" t="s">
        <v>25</v>
      </c>
      <c r="G13" s="36" t="s">
        <v>11</v>
      </c>
      <c r="H13" s="34">
        <v>13.5</v>
      </c>
      <c r="I13" s="28">
        <v>10.5</v>
      </c>
      <c r="J13" s="28">
        <v>7.2</v>
      </c>
      <c r="K13" s="28">
        <v>30.6</v>
      </c>
      <c r="L13" s="29">
        <f t="shared" si="0"/>
        <v>61.8</v>
      </c>
      <c r="M13" s="28">
        <v>9</v>
      </c>
      <c r="N13" s="30" t="s">
        <v>199</v>
      </c>
      <c r="O13" s="95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14"/>
      <c r="AC13" s="14"/>
      <c r="AD13" s="14"/>
      <c r="AE13" s="14"/>
      <c r="AF13" s="14"/>
      <c r="AG13" s="14"/>
    </row>
    <row r="14" spans="1:33" s="41" customFormat="1" ht="16.5" customHeight="1" x14ac:dyDescent="0.25">
      <c r="A14" s="31">
        <v>10</v>
      </c>
      <c r="B14" s="31" t="s">
        <v>92</v>
      </c>
      <c r="C14" s="31">
        <v>7</v>
      </c>
      <c r="D14" s="36" t="s">
        <v>36</v>
      </c>
      <c r="E14" s="36" t="s">
        <v>37</v>
      </c>
      <c r="F14" s="36" t="s">
        <v>14</v>
      </c>
      <c r="G14" s="36" t="s">
        <v>17</v>
      </c>
      <c r="H14" s="34">
        <v>17.5</v>
      </c>
      <c r="I14" s="28">
        <v>10</v>
      </c>
      <c r="J14" s="28">
        <v>3</v>
      </c>
      <c r="K14" s="28">
        <v>25</v>
      </c>
      <c r="L14" s="29">
        <f t="shared" si="0"/>
        <v>55.5</v>
      </c>
      <c r="M14" s="28">
        <v>10</v>
      </c>
      <c r="N14" s="30" t="s">
        <v>199</v>
      </c>
      <c r="O14" s="95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14"/>
      <c r="AC14" s="14"/>
      <c r="AD14" s="14"/>
      <c r="AE14" s="14"/>
      <c r="AF14" s="14"/>
      <c r="AG14" s="14"/>
    </row>
    <row r="15" spans="1:33" s="41" customFormat="1" ht="14.25" customHeight="1" x14ac:dyDescent="0.25">
      <c r="A15" s="31">
        <v>11</v>
      </c>
      <c r="B15" s="31" t="s">
        <v>91</v>
      </c>
      <c r="C15" s="31">
        <v>7</v>
      </c>
      <c r="D15" s="36" t="s">
        <v>31</v>
      </c>
      <c r="E15" s="36" t="s">
        <v>32</v>
      </c>
      <c r="F15" s="36" t="s">
        <v>33</v>
      </c>
      <c r="G15" s="36" t="s">
        <v>17</v>
      </c>
      <c r="H15" s="34">
        <v>16.5</v>
      </c>
      <c r="I15" s="28">
        <v>9.5</v>
      </c>
      <c r="J15" s="28">
        <v>6</v>
      </c>
      <c r="K15" s="28">
        <v>8</v>
      </c>
      <c r="L15" s="29">
        <f t="shared" si="0"/>
        <v>40</v>
      </c>
      <c r="M15" s="51">
        <v>11</v>
      </c>
      <c r="N15" s="30" t="s">
        <v>200</v>
      </c>
      <c r="O15" s="95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4"/>
      <c r="AC15" s="14"/>
      <c r="AD15" s="14"/>
      <c r="AE15" s="14"/>
      <c r="AF15" s="14"/>
      <c r="AG15" s="14"/>
    </row>
    <row r="16" spans="1:33" s="11" customFormat="1" ht="29.25" customHeight="1" x14ac:dyDescent="0.25">
      <c r="A16" s="104"/>
      <c r="B16" s="105"/>
      <c r="C16" s="104"/>
      <c r="D16" s="106"/>
      <c r="E16" s="106"/>
      <c r="F16" s="106"/>
      <c r="G16" s="107" t="s">
        <v>137</v>
      </c>
      <c r="H16" s="108"/>
      <c r="I16" s="109"/>
      <c r="J16" s="109"/>
      <c r="K16" s="110"/>
      <c r="L16" s="111"/>
      <c r="M16" s="112"/>
      <c r="N16" s="112"/>
      <c r="O16" s="95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0"/>
      <c r="AC16" s="10"/>
      <c r="AD16" s="10"/>
      <c r="AE16" s="10"/>
      <c r="AF16" s="10"/>
      <c r="AG16" s="10"/>
    </row>
    <row r="17" spans="1:33" s="63" customFormat="1" ht="14.25" customHeight="1" x14ac:dyDescent="0.25">
      <c r="A17" s="55">
        <v>1</v>
      </c>
      <c r="B17" s="55" t="s">
        <v>120</v>
      </c>
      <c r="C17" s="55">
        <v>7</v>
      </c>
      <c r="D17" s="56" t="s">
        <v>121</v>
      </c>
      <c r="E17" s="56" t="s">
        <v>122</v>
      </c>
      <c r="F17" s="56" t="s">
        <v>123</v>
      </c>
      <c r="G17" s="56" t="s">
        <v>124</v>
      </c>
      <c r="H17" s="57">
        <v>11.5</v>
      </c>
      <c r="I17" s="58">
        <v>26</v>
      </c>
      <c r="J17" s="58" t="s">
        <v>201</v>
      </c>
      <c r="K17" s="58">
        <v>35</v>
      </c>
      <c r="L17" s="54">
        <f>SUM(H17:K17)</f>
        <v>72.5</v>
      </c>
      <c r="M17" s="59">
        <v>1</v>
      </c>
      <c r="N17" s="60" t="s">
        <v>198</v>
      </c>
      <c r="O17" s="95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2"/>
      <c r="AC17" s="62"/>
      <c r="AD17" s="62"/>
      <c r="AE17" s="62"/>
      <c r="AF17" s="62"/>
      <c r="AG17" s="62"/>
    </row>
    <row r="18" spans="1:33" s="63" customFormat="1" ht="17.25" customHeight="1" x14ac:dyDescent="0.25">
      <c r="A18" s="55">
        <v>2</v>
      </c>
      <c r="B18" s="55" t="s">
        <v>125</v>
      </c>
      <c r="C18" s="55">
        <v>7</v>
      </c>
      <c r="D18" s="56" t="s">
        <v>126</v>
      </c>
      <c r="E18" s="56" t="s">
        <v>127</v>
      </c>
      <c r="F18" s="56" t="s">
        <v>128</v>
      </c>
      <c r="G18" s="56" t="s">
        <v>124</v>
      </c>
      <c r="H18" s="57">
        <v>16</v>
      </c>
      <c r="I18" s="58">
        <v>27</v>
      </c>
      <c r="J18" s="58" t="s">
        <v>201</v>
      </c>
      <c r="K18" s="58">
        <v>34.799999999999997</v>
      </c>
      <c r="L18" s="54">
        <f t="shared" ref="L18:L20" si="1">SUM(H18:K18)</f>
        <v>77.8</v>
      </c>
      <c r="M18" s="59">
        <v>2</v>
      </c>
      <c r="N18" s="60" t="s">
        <v>198</v>
      </c>
      <c r="O18" s="95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2"/>
      <c r="AC18" s="62"/>
      <c r="AD18" s="62"/>
      <c r="AE18" s="62"/>
      <c r="AF18" s="62"/>
      <c r="AG18" s="62"/>
    </row>
    <row r="19" spans="1:33" s="41" customFormat="1" ht="14.25" customHeight="1" x14ac:dyDescent="0.25">
      <c r="A19" s="55">
        <v>3</v>
      </c>
      <c r="B19" s="55" t="s">
        <v>129</v>
      </c>
      <c r="C19" s="55">
        <v>7</v>
      </c>
      <c r="D19" s="56" t="s">
        <v>130</v>
      </c>
      <c r="E19" s="56" t="s">
        <v>131</v>
      </c>
      <c r="F19" s="56" t="s">
        <v>132</v>
      </c>
      <c r="G19" s="56" t="s">
        <v>124</v>
      </c>
      <c r="H19" s="57">
        <v>16</v>
      </c>
      <c r="I19" s="58">
        <v>18</v>
      </c>
      <c r="J19" s="58" t="s">
        <v>201</v>
      </c>
      <c r="K19" s="58">
        <v>33.700000000000003</v>
      </c>
      <c r="L19" s="54">
        <f t="shared" si="1"/>
        <v>67.7</v>
      </c>
      <c r="M19" s="28">
        <v>3</v>
      </c>
      <c r="N19" s="30" t="s">
        <v>199</v>
      </c>
      <c r="O19" s="95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14"/>
      <c r="AC19" s="14"/>
      <c r="AD19" s="14"/>
      <c r="AE19" s="14"/>
      <c r="AF19" s="14"/>
      <c r="AG19" s="14"/>
    </row>
    <row r="20" spans="1:33" s="41" customFormat="1" ht="14.25" customHeight="1" x14ac:dyDescent="0.25">
      <c r="A20" s="64">
        <v>4</v>
      </c>
      <c r="B20" s="64" t="s">
        <v>133</v>
      </c>
      <c r="C20" s="64">
        <v>7</v>
      </c>
      <c r="D20" s="65" t="s">
        <v>134</v>
      </c>
      <c r="E20" s="65" t="s">
        <v>135</v>
      </c>
      <c r="F20" s="65" t="s">
        <v>136</v>
      </c>
      <c r="G20" s="65" t="s">
        <v>124</v>
      </c>
      <c r="H20" s="66">
        <v>11</v>
      </c>
      <c r="I20" s="58">
        <v>14</v>
      </c>
      <c r="J20" s="58" t="s">
        <v>201</v>
      </c>
      <c r="K20" s="58">
        <v>30.2</v>
      </c>
      <c r="L20" s="54">
        <f t="shared" si="1"/>
        <v>55.2</v>
      </c>
      <c r="M20" s="47">
        <v>4</v>
      </c>
      <c r="N20" s="30" t="s">
        <v>199</v>
      </c>
      <c r="O20" s="95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14"/>
      <c r="AC20" s="14"/>
      <c r="AD20" s="14"/>
      <c r="AE20" s="14"/>
      <c r="AF20" s="14"/>
      <c r="AG20" s="14"/>
    </row>
    <row r="21" spans="1:33" ht="14.25" customHeight="1" x14ac:dyDescent="0.25">
      <c r="A21" s="3"/>
      <c r="B21" s="3"/>
      <c r="C21" s="3"/>
      <c r="D21" s="4"/>
      <c r="E21" s="4"/>
      <c r="F21" s="4"/>
      <c r="G21" s="4"/>
      <c r="H21" s="3"/>
      <c r="I21" s="1"/>
      <c r="J21" s="1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8"/>
      <c r="AC21" s="8"/>
      <c r="AD21" s="8"/>
      <c r="AE21" s="8"/>
      <c r="AF21" s="8"/>
      <c r="AG21" s="8"/>
    </row>
    <row r="22" spans="1:33" ht="14.25" customHeight="1" x14ac:dyDescent="0.25">
      <c r="A22" s="3"/>
      <c r="B22" s="3"/>
      <c r="C22" s="3"/>
      <c r="D22" s="4"/>
      <c r="E22" s="4"/>
      <c r="F22" s="4"/>
      <c r="G22" s="4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33" ht="14.25" customHeight="1" x14ac:dyDescent="0.25">
      <c r="A23" s="3"/>
      <c r="B23" s="3"/>
      <c r="C23" s="3"/>
      <c r="D23" s="4"/>
      <c r="E23" s="4"/>
      <c r="F23" s="4"/>
      <c r="G23" s="4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33" ht="14.25" customHeight="1" x14ac:dyDescent="0.25">
      <c r="A24" s="3"/>
      <c r="B24" s="3"/>
      <c r="C24" s="3"/>
      <c r="D24" s="4"/>
      <c r="E24" s="4"/>
      <c r="F24" s="4"/>
      <c r="G24" s="4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33" ht="14.25" customHeight="1" x14ac:dyDescent="0.25">
      <c r="A25" s="3"/>
      <c r="B25" s="3"/>
      <c r="C25" s="3"/>
      <c r="D25" s="4"/>
      <c r="E25" s="4"/>
      <c r="F25" s="4"/>
      <c r="G25" s="4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33" ht="14.25" customHeight="1" x14ac:dyDescent="0.25">
      <c r="A26" s="3"/>
      <c r="B26" s="3"/>
      <c r="C26" s="3"/>
      <c r="D26" s="4"/>
      <c r="E26" s="4"/>
      <c r="F26" s="4"/>
      <c r="G26" s="4"/>
      <c r="H26" s="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33" ht="14.25" customHeight="1" x14ac:dyDescent="0.25">
      <c r="A27" s="3"/>
      <c r="B27" s="3"/>
      <c r="C27" s="3"/>
      <c r="D27" s="4"/>
      <c r="E27" s="4"/>
      <c r="F27" s="4"/>
      <c r="G27" s="4"/>
      <c r="H27" s="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33" ht="14.25" customHeight="1" x14ac:dyDescent="0.25">
      <c r="A28" s="3"/>
      <c r="B28" s="3"/>
      <c r="C28" s="3"/>
      <c r="D28" s="4"/>
      <c r="E28" s="4"/>
      <c r="F28" s="4"/>
      <c r="G28" s="4"/>
      <c r="H28" s="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33" ht="14.25" customHeight="1" x14ac:dyDescent="0.25">
      <c r="A29" s="3"/>
      <c r="B29" s="3"/>
      <c r="C29" s="3"/>
      <c r="D29" s="4"/>
      <c r="E29" s="4"/>
      <c r="F29" s="4"/>
      <c r="G29" s="4"/>
      <c r="H29" s="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33" ht="14.25" customHeight="1" x14ac:dyDescent="0.25">
      <c r="A30" s="3"/>
      <c r="B30" s="3"/>
      <c r="C30" s="3"/>
      <c r="D30" s="4"/>
      <c r="E30" s="4"/>
      <c r="F30" s="4"/>
      <c r="G30" s="4"/>
      <c r="H30" s="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33" ht="14.25" customHeight="1" x14ac:dyDescent="0.25">
      <c r="A31" s="3"/>
      <c r="B31" s="3"/>
      <c r="C31" s="3"/>
      <c r="D31" s="4"/>
      <c r="E31" s="4"/>
      <c r="F31" s="4"/>
      <c r="G31" s="4"/>
      <c r="H31" s="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33" ht="14.25" customHeight="1" x14ac:dyDescent="0.25">
      <c r="A32" s="3"/>
      <c r="B32" s="3"/>
      <c r="C32" s="3"/>
      <c r="D32" s="4"/>
      <c r="E32" s="4"/>
      <c r="F32" s="4"/>
      <c r="G32" s="4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 x14ac:dyDescent="0.25">
      <c r="A33" s="3"/>
      <c r="B33" s="3"/>
      <c r="C33" s="3"/>
      <c r="D33" s="4"/>
      <c r="E33" s="4"/>
      <c r="F33" s="4"/>
      <c r="G33" s="4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 x14ac:dyDescent="0.25">
      <c r="A34" s="3"/>
      <c r="B34" s="3"/>
      <c r="C34" s="3"/>
      <c r="D34" s="4"/>
      <c r="E34" s="4"/>
      <c r="F34" s="4"/>
      <c r="G34" s="4"/>
      <c r="H34" s="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 x14ac:dyDescent="0.25">
      <c r="A35" s="3"/>
      <c r="B35" s="3"/>
      <c r="C35" s="3"/>
      <c r="D35" s="4"/>
      <c r="E35" s="4"/>
      <c r="F35" s="4"/>
      <c r="G35" s="4"/>
      <c r="H35" s="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 x14ac:dyDescent="0.25">
      <c r="A36" s="1"/>
      <c r="B36" s="1"/>
      <c r="C36" s="1"/>
      <c r="D36" s="4"/>
      <c r="E36" s="4"/>
      <c r="F36" s="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</sheetData>
  <sortState ref="A6:L16">
    <sortCondition descending="1" ref="L16"/>
  </sortState>
  <mergeCells count="1">
    <mergeCell ref="A1:H1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zoomScale="82" zoomScaleNormal="82" workbookViewId="0">
      <selection activeCell="G29" sqref="G29"/>
    </sheetView>
  </sheetViews>
  <sheetFormatPr defaultRowHeight="15" x14ac:dyDescent="0.25"/>
  <cols>
    <col min="2" max="2" width="12.140625" customWidth="1"/>
    <col min="4" max="4" width="16.7109375" customWidth="1"/>
    <col min="5" max="5" width="14" customWidth="1"/>
    <col min="6" max="6" width="19.5703125" customWidth="1"/>
    <col min="7" max="7" width="56.42578125" customWidth="1"/>
    <col min="9" max="9" width="13.140625" customWidth="1"/>
    <col min="10" max="10" width="13.85546875" customWidth="1"/>
    <col min="11" max="11" width="12" customWidth="1"/>
    <col min="14" max="14" width="14.140625" customWidth="1"/>
  </cols>
  <sheetData>
    <row r="1" spans="1:33" s="9" customFormat="1" ht="21" customHeight="1" x14ac:dyDescent="0.25">
      <c r="A1" s="100"/>
      <c r="B1" s="100"/>
      <c r="C1" s="100"/>
      <c r="D1" s="100"/>
      <c r="E1" s="100"/>
      <c r="F1" s="100"/>
      <c r="G1" s="101" t="s">
        <v>115</v>
      </c>
      <c r="H1" s="100"/>
      <c r="I1" s="100"/>
      <c r="J1" s="100"/>
      <c r="K1" s="100"/>
      <c r="L1" s="100"/>
      <c r="M1" s="100"/>
      <c r="N1" s="100"/>
    </row>
    <row r="2" spans="1:33" s="9" customFormat="1" x14ac:dyDescent="0.25">
      <c r="A2" s="15" t="s">
        <v>0</v>
      </c>
      <c r="B2" s="15" t="s">
        <v>83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6" t="s">
        <v>80</v>
      </c>
      <c r="I2" s="12" t="s">
        <v>116</v>
      </c>
      <c r="J2" s="12" t="s">
        <v>160</v>
      </c>
      <c r="K2" s="6" t="s">
        <v>82</v>
      </c>
      <c r="L2" s="6" t="s">
        <v>110</v>
      </c>
      <c r="M2" s="12" t="s">
        <v>113</v>
      </c>
      <c r="N2" s="12" t="s">
        <v>114</v>
      </c>
    </row>
    <row r="3" spans="1:33" s="9" customFormat="1" ht="14.25" customHeight="1" x14ac:dyDescent="0.25">
      <c r="A3" s="17">
        <v>1</v>
      </c>
      <c r="B3" s="17" t="s">
        <v>96</v>
      </c>
      <c r="C3" s="17">
        <v>8</v>
      </c>
      <c r="D3" s="18" t="s">
        <v>49</v>
      </c>
      <c r="E3" s="19" t="s">
        <v>50</v>
      </c>
      <c r="F3" s="19" t="s">
        <v>51</v>
      </c>
      <c r="G3" s="19" t="s">
        <v>52</v>
      </c>
      <c r="H3" s="20">
        <v>18.5</v>
      </c>
      <c r="I3" s="21">
        <v>11.5</v>
      </c>
      <c r="J3" s="21">
        <v>10.199999999999999</v>
      </c>
      <c r="K3" s="21">
        <v>38</v>
      </c>
      <c r="L3" s="22">
        <f t="shared" ref="L3:L8" si="0">SUM(H3:K3)</f>
        <v>78.2</v>
      </c>
      <c r="M3" s="21">
        <v>1</v>
      </c>
      <c r="N3" s="23" t="s">
        <v>202</v>
      </c>
      <c r="O3" s="9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</row>
    <row r="4" spans="1:33" s="9" customFormat="1" ht="14.25" customHeight="1" x14ac:dyDescent="0.25">
      <c r="A4" s="24">
        <v>2</v>
      </c>
      <c r="B4" s="24" t="s">
        <v>95</v>
      </c>
      <c r="C4" s="24">
        <v>8</v>
      </c>
      <c r="D4" s="25" t="s">
        <v>46</v>
      </c>
      <c r="E4" s="26" t="s">
        <v>47</v>
      </c>
      <c r="F4" s="26" t="s">
        <v>10</v>
      </c>
      <c r="G4" s="26" t="s">
        <v>17</v>
      </c>
      <c r="H4" s="27">
        <v>19.5</v>
      </c>
      <c r="I4" s="28">
        <v>10</v>
      </c>
      <c r="J4" s="28">
        <v>12.7</v>
      </c>
      <c r="K4" s="28">
        <v>31.8</v>
      </c>
      <c r="L4" s="29">
        <f t="shared" si="0"/>
        <v>74</v>
      </c>
      <c r="M4" s="28">
        <v>2</v>
      </c>
      <c r="N4" s="23" t="s">
        <v>202</v>
      </c>
      <c r="O4" s="96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</row>
    <row r="5" spans="1:33" s="9" customFormat="1" ht="14.25" customHeight="1" x14ac:dyDescent="0.25">
      <c r="A5" s="31">
        <v>3</v>
      </c>
      <c r="B5" s="31" t="s">
        <v>100</v>
      </c>
      <c r="C5" s="31">
        <v>8</v>
      </c>
      <c r="D5" s="32" t="s">
        <v>60</v>
      </c>
      <c r="E5" s="33" t="s">
        <v>9</v>
      </c>
      <c r="F5" s="33" t="s">
        <v>39</v>
      </c>
      <c r="G5" s="33" t="s">
        <v>61</v>
      </c>
      <c r="H5" s="34">
        <v>18.5</v>
      </c>
      <c r="I5" s="28">
        <v>6</v>
      </c>
      <c r="J5" s="28">
        <v>13.4</v>
      </c>
      <c r="K5" s="28">
        <v>33.700000000000003</v>
      </c>
      <c r="L5" s="29">
        <f t="shared" si="0"/>
        <v>71.599999999999994</v>
      </c>
      <c r="M5" s="28">
        <v>3</v>
      </c>
      <c r="N5" s="23" t="s">
        <v>202</v>
      </c>
      <c r="O5" s="96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8"/>
      <c r="AD5" s="8"/>
      <c r="AE5" s="8"/>
      <c r="AF5" s="8"/>
      <c r="AG5" s="8"/>
    </row>
    <row r="6" spans="1:33" s="9" customFormat="1" ht="14.25" customHeight="1" x14ac:dyDescent="0.25">
      <c r="A6" s="31">
        <v>4</v>
      </c>
      <c r="B6" s="31" t="s">
        <v>99</v>
      </c>
      <c r="C6" s="31">
        <v>8</v>
      </c>
      <c r="D6" s="32" t="s">
        <v>56</v>
      </c>
      <c r="E6" s="33" t="s">
        <v>57</v>
      </c>
      <c r="F6" s="33" t="s">
        <v>58</v>
      </c>
      <c r="G6" s="33" t="s">
        <v>59</v>
      </c>
      <c r="H6" s="34">
        <v>19</v>
      </c>
      <c r="I6" s="28">
        <v>5</v>
      </c>
      <c r="J6" s="28">
        <v>10.199999999999999</v>
      </c>
      <c r="K6" s="28">
        <v>33.200000000000003</v>
      </c>
      <c r="L6" s="29">
        <f t="shared" si="0"/>
        <v>67.400000000000006</v>
      </c>
      <c r="M6" s="28">
        <v>4</v>
      </c>
      <c r="N6" s="30" t="s">
        <v>199</v>
      </c>
      <c r="O6" s="96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8"/>
      <c r="AE6" s="8"/>
      <c r="AF6" s="8"/>
      <c r="AG6" s="8"/>
    </row>
    <row r="7" spans="1:33" s="9" customFormat="1" ht="14.25" customHeight="1" x14ac:dyDescent="0.25">
      <c r="A7" s="31">
        <v>5</v>
      </c>
      <c r="B7" s="31" t="s">
        <v>97</v>
      </c>
      <c r="C7" s="31">
        <v>8</v>
      </c>
      <c r="D7" s="35" t="s">
        <v>53</v>
      </c>
      <c r="E7" s="36" t="s">
        <v>34</v>
      </c>
      <c r="F7" s="36" t="s">
        <v>30</v>
      </c>
      <c r="G7" s="36" t="s">
        <v>17</v>
      </c>
      <c r="H7" s="34">
        <v>18.5</v>
      </c>
      <c r="I7" s="28">
        <v>5.5</v>
      </c>
      <c r="J7" s="28">
        <v>8</v>
      </c>
      <c r="K7" s="28">
        <v>33</v>
      </c>
      <c r="L7" s="29">
        <f t="shared" si="0"/>
        <v>65</v>
      </c>
      <c r="M7" s="28">
        <v>5</v>
      </c>
      <c r="N7" s="30" t="s">
        <v>199</v>
      </c>
      <c r="O7" s="96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8"/>
    </row>
    <row r="8" spans="1:33" s="9" customFormat="1" ht="14.25" customHeight="1" x14ac:dyDescent="0.25">
      <c r="A8" s="67">
        <v>6</v>
      </c>
      <c r="B8" s="67" t="s">
        <v>98</v>
      </c>
      <c r="C8" s="67">
        <v>8</v>
      </c>
      <c r="D8" s="68" t="s">
        <v>54</v>
      </c>
      <c r="E8" s="69" t="s">
        <v>9</v>
      </c>
      <c r="F8" s="69" t="s">
        <v>55</v>
      </c>
      <c r="G8" s="69" t="s">
        <v>17</v>
      </c>
      <c r="H8" s="70">
        <v>18</v>
      </c>
      <c r="I8" s="71">
        <v>4.5</v>
      </c>
      <c r="J8" s="71">
        <v>9</v>
      </c>
      <c r="K8" s="71">
        <v>33.1</v>
      </c>
      <c r="L8" s="72">
        <f t="shared" si="0"/>
        <v>64.599999999999994</v>
      </c>
      <c r="M8" s="71">
        <v>6</v>
      </c>
      <c r="N8" s="30" t="s">
        <v>199</v>
      </c>
      <c r="O8" s="96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8"/>
      <c r="AD8" s="8"/>
      <c r="AE8" s="8"/>
      <c r="AF8" s="8"/>
      <c r="AG8" s="8"/>
    </row>
    <row r="9" spans="1:33" ht="25.5" customHeight="1" x14ac:dyDescent="0.25">
      <c r="A9" s="102"/>
      <c r="B9" s="102"/>
      <c r="C9" s="102"/>
      <c r="D9" s="102"/>
      <c r="E9" s="102"/>
      <c r="F9" s="102"/>
      <c r="G9" s="101" t="s">
        <v>137</v>
      </c>
      <c r="H9" s="102"/>
      <c r="I9" s="102"/>
      <c r="J9" s="102"/>
      <c r="K9" s="102"/>
      <c r="L9" s="102"/>
      <c r="M9" s="102"/>
      <c r="N9" s="102"/>
      <c r="O9" s="96"/>
    </row>
    <row r="10" spans="1:33" x14ac:dyDescent="0.25">
      <c r="A10" s="73">
        <v>1</v>
      </c>
      <c r="B10" s="73" t="s">
        <v>138</v>
      </c>
      <c r="C10" s="73">
        <v>8</v>
      </c>
      <c r="D10" s="74" t="s">
        <v>139</v>
      </c>
      <c r="E10" s="74" t="s">
        <v>140</v>
      </c>
      <c r="F10" s="74" t="s">
        <v>141</v>
      </c>
      <c r="G10" s="74" t="s">
        <v>17</v>
      </c>
      <c r="H10" s="75">
        <v>13</v>
      </c>
      <c r="I10" s="58">
        <v>1</v>
      </c>
      <c r="J10" s="58" t="s">
        <v>201</v>
      </c>
      <c r="K10" s="58">
        <v>24.3</v>
      </c>
      <c r="L10" s="54">
        <f t="shared" ref="L10:L15" si="1">SUM(H10:K10)</f>
        <v>38.299999999999997</v>
      </c>
      <c r="M10" s="76">
        <v>1</v>
      </c>
      <c r="N10" s="13" t="s">
        <v>200</v>
      </c>
      <c r="O10" s="96"/>
    </row>
    <row r="11" spans="1:33" ht="13.5" customHeight="1" x14ac:dyDescent="0.25">
      <c r="A11" s="55">
        <v>2</v>
      </c>
      <c r="B11" s="55" t="s">
        <v>142</v>
      </c>
      <c r="C11" s="55">
        <v>8</v>
      </c>
      <c r="D11" s="56" t="s">
        <v>143</v>
      </c>
      <c r="E11" s="56" t="s">
        <v>144</v>
      </c>
      <c r="F11" s="56" t="s">
        <v>132</v>
      </c>
      <c r="G11" s="56" t="s">
        <v>17</v>
      </c>
      <c r="H11" s="57">
        <v>13.5</v>
      </c>
      <c r="I11" s="58">
        <v>1</v>
      </c>
      <c r="J11" s="58" t="s">
        <v>201</v>
      </c>
      <c r="K11" s="58">
        <v>18</v>
      </c>
      <c r="L11" s="54">
        <f t="shared" si="1"/>
        <v>32.5</v>
      </c>
      <c r="M11" s="76">
        <v>2</v>
      </c>
      <c r="N11" s="13" t="s">
        <v>200</v>
      </c>
      <c r="O11" s="96"/>
    </row>
    <row r="12" spans="1:33" ht="17.25" customHeight="1" x14ac:dyDescent="0.25">
      <c r="A12" s="55">
        <v>3</v>
      </c>
      <c r="B12" s="55" t="s">
        <v>145</v>
      </c>
      <c r="C12" s="55">
        <v>8</v>
      </c>
      <c r="D12" s="56" t="s">
        <v>146</v>
      </c>
      <c r="E12" s="56" t="s">
        <v>147</v>
      </c>
      <c r="F12" s="56" t="s">
        <v>148</v>
      </c>
      <c r="G12" s="56" t="s">
        <v>149</v>
      </c>
      <c r="H12" s="57">
        <v>14</v>
      </c>
      <c r="I12" s="58">
        <v>12</v>
      </c>
      <c r="J12" s="58" t="s">
        <v>201</v>
      </c>
      <c r="K12" s="58">
        <v>8.3000000000000007</v>
      </c>
      <c r="L12" s="54">
        <f t="shared" si="1"/>
        <v>34.299999999999997</v>
      </c>
      <c r="M12" s="76">
        <v>3</v>
      </c>
      <c r="N12" s="13" t="s">
        <v>200</v>
      </c>
      <c r="O12" s="96"/>
    </row>
    <row r="13" spans="1:33" ht="14.25" customHeight="1" x14ac:dyDescent="0.25">
      <c r="A13" s="55">
        <v>4</v>
      </c>
      <c r="B13" s="55" t="s">
        <v>150</v>
      </c>
      <c r="C13" s="55">
        <v>8</v>
      </c>
      <c r="D13" s="56" t="s">
        <v>151</v>
      </c>
      <c r="E13" s="56" t="s">
        <v>152</v>
      </c>
      <c r="F13" s="56" t="s">
        <v>128</v>
      </c>
      <c r="G13" s="56" t="s">
        <v>149</v>
      </c>
      <c r="H13" s="57">
        <v>14</v>
      </c>
      <c r="I13" s="58">
        <v>8</v>
      </c>
      <c r="J13" s="58" t="s">
        <v>201</v>
      </c>
      <c r="K13" s="58">
        <v>13.3</v>
      </c>
      <c r="L13" s="54">
        <f t="shared" si="1"/>
        <v>35.299999999999997</v>
      </c>
      <c r="M13" s="76">
        <v>4</v>
      </c>
      <c r="N13" s="13" t="s">
        <v>200</v>
      </c>
      <c r="O13" s="96"/>
    </row>
    <row r="14" spans="1:33" x14ac:dyDescent="0.25">
      <c r="A14" s="55">
        <v>5</v>
      </c>
      <c r="B14" s="55" t="s">
        <v>153</v>
      </c>
      <c r="C14" s="55">
        <v>8</v>
      </c>
      <c r="D14" s="56" t="s">
        <v>154</v>
      </c>
      <c r="E14" s="56" t="s">
        <v>155</v>
      </c>
      <c r="F14" s="56" t="s">
        <v>156</v>
      </c>
      <c r="G14" s="56" t="s">
        <v>17</v>
      </c>
      <c r="H14" s="57">
        <v>11</v>
      </c>
      <c r="I14" s="58">
        <v>1</v>
      </c>
      <c r="J14" s="58" t="s">
        <v>201</v>
      </c>
      <c r="K14" s="58">
        <v>13</v>
      </c>
      <c r="L14" s="54">
        <f t="shared" si="1"/>
        <v>25</v>
      </c>
      <c r="M14" s="76">
        <v>5</v>
      </c>
      <c r="N14" s="13" t="s">
        <v>200</v>
      </c>
      <c r="O14" s="96"/>
    </row>
    <row r="15" spans="1:33" ht="17.25" customHeight="1" x14ac:dyDescent="0.25">
      <c r="A15" s="64">
        <v>6</v>
      </c>
      <c r="B15" s="64" t="s">
        <v>157</v>
      </c>
      <c r="C15" s="64">
        <v>8</v>
      </c>
      <c r="D15" s="65" t="s">
        <v>158</v>
      </c>
      <c r="E15" s="65" t="s">
        <v>159</v>
      </c>
      <c r="F15" s="65" t="s">
        <v>132</v>
      </c>
      <c r="G15" s="65" t="s">
        <v>17</v>
      </c>
      <c r="H15" s="66">
        <v>14</v>
      </c>
      <c r="I15" s="58">
        <v>1</v>
      </c>
      <c r="J15" s="58" t="s">
        <v>201</v>
      </c>
      <c r="K15" s="58">
        <v>7</v>
      </c>
      <c r="L15" s="54">
        <f t="shared" si="1"/>
        <v>22</v>
      </c>
      <c r="M15" s="76">
        <v>6</v>
      </c>
      <c r="N15" s="13" t="s">
        <v>200</v>
      </c>
      <c r="O15" s="96"/>
    </row>
    <row r="16" spans="1:33" ht="30.75" customHeight="1" x14ac:dyDescent="0.25">
      <c r="A16" s="102"/>
      <c r="B16" s="102"/>
      <c r="C16" s="102"/>
      <c r="D16" s="102"/>
      <c r="E16" s="102"/>
      <c r="F16" s="102"/>
      <c r="G16" s="103" t="s">
        <v>197</v>
      </c>
      <c r="H16" s="102"/>
      <c r="I16" s="102"/>
      <c r="J16" s="102"/>
      <c r="K16" s="102"/>
      <c r="L16" s="102"/>
      <c r="M16" s="102"/>
      <c r="N16" s="102"/>
      <c r="O16" s="96"/>
    </row>
    <row r="17" spans="1:15" ht="24" customHeight="1" x14ac:dyDescent="0.25">
      <c r="A17" s="76">
        <v>1</v>
      </c>
      <c r="B17" s="93" t="s">
        <v>180</v>
      </c>
      <c r="C17" s="93">
        <v>8</v>
      </c>
      <c r="D17" s="94" t="s">
        <v>181</v>
      </c>
      <c r="E17" s="94" t="s">
        <v>182</v>
      </c>
      <c r="F17" s="94" t="s">
        <v>183</v>
      </c>
      <c r="G17" s="94" t="s">
        <v>184</v>
      </c>
      <c r="H17" s="99">
        <v>12</v>
      </c>
      <c r="I17" s="99">
        <v>0</v>
      </c>
      <c r="J17" s="58" t="s">
        <v>201</v>
      </c>
      <c r="K17" s="76">
        <v>34</v>
      </c>
      <c r="L17" s="76">
        <v>46</v>
      </c>
      <c r="M17" s="76">
        <v>1</v>
      </c>
      <c r="N17" s="13" t="s">
        <v>200</v>
      </c>
      <c r="O17" s="96"/>
    </row>
    <row r="18" spans="1:15" ht="21.75" customHeight="1" x14ac:dyDescent="0.25">
      <c r="A18" s="76">
        <v>2</v>
      </c>
      <c r="B18" s="93" t="s">
        <v>185</v>
      </c>
      <c r="C18" s="93">
        <v>8</v>
      </c>
      <c r="D18" s="94" t="s">
        <v>186</v>
      </c>
      <c r="E18" s="94" t="s">
        <v>32</v>
      </c>
      <c r="F18" s="94" t="s">
        <v>55</v>
      </c>
      <c r="G18" s="94" t="s">
        <v>184</v>
      </c>
      <c r="H18" s="99">
        <v>12</v>
      </c>
      <c r="I18" s="99">
        <v>0</v>
      </c>
      <c r="J18" s="58" t="s">
        <v>201</v>
      </c>
      <c r="K18" s="76">
        <v>0</v>
      </c>
      <c r="L18" s="76">
        <v>12</v>
      </c>
      <c r="M18" s="76">
        <v>2</v>
      </c>
      <c r="N18" s="13" t="s">
        <v>200</v>
      </c>
      <c r="O18" s="96"/>
    </row>
  </sheetData>
  <sortState ref="A10:L15">
    <sortCondition ref="A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"/>
  <sheetViews>
    <sheetView workbookViewId="0">
      <selection activeCell="N18" sqref="N18"/>
    </sheetView>
  </sheetViews>
  <sheetFormatPr defaultRowHeight="15" x14ac:dyDescent="0.25"/>
  <cols>
    <col min="4" max="4" width="15" customWidth="1"/>
    <col min="5" max="5" width="13.7109375" customWidth="1"/>
    <col min="6" max="6" width="15.140625" customWidth="1"/>
    <col min="7" max="7" width="55.5703125" customWidth="1"/>
    <col min="9" max="9" width="12.7109375" customWidth="1"/>
    <col min="10" max="10" width="16" customWidth="1"/>
    <col min="13" max="13" width="11.28515625" customWidth="1"/>
    <col min="14" max="14" width="18.28515625" customWidth="1"/>
  </cols>
  <sheetData>
    <row r="1" spans="1:33 16384:16384" s="9" customFormat="1" ht="24" customHeight="1" x14ac:dyDescent="0.25">
      <c r="A1" s="100"/>
      <c r="B1" s="100"/>
      <c r="C1" s="100"/>
      <c r="D1" s="100"/>
      <c r="E1" s="100"/>
      <c r="F1" s="100"/>
      <c r="G1" s="101" t="s">
        <v>115</v>
      </c>
      <c r="H1" s="100"/>
      <c r="I1" s="100"/>
      <c r="J1" s="100"/>
      <c r="K1" s="100"/>
      <c r="L1" s="100"/>
      <c r="M1" s="100"/>
      <c r="N1" s="100"/>
    </row>
    <row r="2" spans="1:33 16384:16384" s="41" customFormat="1" x14ac:dyDescent="0.25">
      <c r="A2" s="15" t="s">
        <v>0</v>
      </c>
      <c r="B2" s="15" t="s">
        <v>119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6" t="s">
        <v>80</v>
      </c>
      <c r="I2" s="12" t="s">
        <v>116</v>
      </c>
      <c r="J2" s="12" t="s">
        <v>117</v>
      </c>
      <c r="K2" s="6" t="s">
        <v>82</v>
      </c>
      <c r="L2" s="6" t="s">
        <v>110</v>
      </c>
      <c r="M2" s="12" t="s">
        <v>113</v>
      </c>
      <c r="N2" s="12" t="s">
        <v>114</v>
      </c>
    </row>
    <row r="3" spans="1:33 16384:16384" s="40" customFormat="1" ht="15.75" customHeight="1" x14ac:dyDescent="0.2">
      <c r="A3" s="24">
        <v>1</v>
      </c>
      <c r="B3" s="24" t="s">
        <v>101</v>
      </c>
      <c r="C3" s="24">
        <v>9</v>
      </c>
      <c r="D3" s="26" t="s">
        <v>62</v>
      </c>
      <c r="E3" s="26" t="s">
        <v>63</v>
      </c>
      <c r="F3" s="26" t="s">
        <v>64</v>
      </c>
      <c r="G3" s="26" t="s">
        <v>7</v>
      </c>
      <c r="H3" s="27">
        <v>23.5</v>
      </c>
      <c r="I3" s="28">
        <v>12.5</v>
      </c>
      <c r="J3" s="28">
        <v>19.7</v>
      </c>
      <c r="K3" s="28">
        <v>37</v>
      </c>
      <c r="L3" s="29">
        <f t="shared" ref="L3:L7" si="0">SUM(H3:K3)</f>
        <v>92.7</v>
      </c>
      <c r="M3" s="28">
        <v>1</v>
      </c>
      <c r="N3" s="30" t="s">
        <v>198</v>
      </c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9"/>
      <c r="AC3" s="39"/>
      <c r="AD3" s="39"/>
      <c r="AE3" s="39"/>
      <c r="AF3" s="39"/>
      <c r="AG3" s="39"/>
    </row>
    <row r="4" spans="1:33 16384:16384" s="40" customFormat="1" ht="13.5" customHeight="1" x14ac:dyDescent="0.2">
      <c r="A4" s="31">
        <v>2</v>
      </c>
      <c r="B4" s="31" t="s">
        <v>103</v>
      </c>
      <c r="C4" s="31">
        <v>9</v>
      </c>
      <c r="D4" s="36" t="s">
        <v>67</v>
      </c>
      <c r="E4" s="36" t="s">
        <v>37</v>
      </c>
      <c r="F4" s="36" t="s">
        <v>35</v>
      </c>
      <c r="G4" s="36" t="s">
        <v>118</v>
      </c>
      <c r="H4" s="34">
        <v>17.5</v>
      </c>
      <c r="I4" s="28">
        <v>10.5</v>
      </c>
      <c r="J4" s="28">
        <v>14.7</v>
      </c>
      <c r="K4" s="28">
        <v>29.6</v>
      </c>
      <c r="L4" s="29">
        <f t="shared" si="0"/>
        <v>72.300000000000011</v>
      </c>
      <c r="M4" s="28">
        <v>2</v>
      </c>
      <c r="N4" s="30" t="s">
        <v>198</v>
      </c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9"/>
      <c r="AC4" s="39"/>
      <c r="AD4" s="39"/>
      <c r="AE4" s="39"/>
      <c r="AF4" s="39"/>
      <c r="AG4" s="39"/>
    </row>
    <row r="5" spans="1:33 16384:16384" s="40" customFormat="1" ht="13.5" customHeight="1" x14ac:dyDescent="0.2">
      <c r="A5" s="31">
        <v>3</v>
      </c>
      <c r="B5" s="31" t="s">
        <v>104</v>
      </c>
      <c r="C5" s="31">
        <v>9</v>
      </c>
      <c r="D5" s="36" t="s">
        <v>68</v>
      </c>
      <c r="E5" s="36" t="s">
        <v>69</v>
      </c>
      <c r="F5" s="36" t="s">
        <v>6</v>
      </c>
      <c r="G5" s="36" t="s">
        <v>11</v>
      </c>
      <c r="H5" s="34">
        <v>21</v>
      </c>
      <c r="I5" s="28">
        <v>7.5</v>
      </c>
      <c r="J5" s="28">
        <v>8.5</v>
      </c>
      <c r="K5" s="28">
        <v>30.2</v>
      </c>
      <c r="L5" s="29">
        <f t="shared" si="0"/>
        <v>67.2</v>
      </c>
      <c r="M5" s="28">
        <v>3</v>
      </c>
      <c r="N5" s="30" t="s">
        <v>199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9"/>
      <c r="AC5" s="39"/>
      <c r="AD5" s="39"/>
      <c r="AE5" s="39"/>
      <c r="AF5" s="39"/>
      <c r="AG5" s="39"/>
    </row>
    <row r="6" spans="1:33 16384:16384" s="40" customFormat="1" ht="17.25" customHeight="1" x14ac:dyDescent="0.2">
      <c r="A6" s="31">
        <v>4</v>
      </c>
      <c r="B6" s="31" t="s">
        <v>105</v>
      </c>
      <c r="C6" s="31">
        <v>9</v>
      </c>
      <c r="D6" s="36" t="s">
        <v>70</v>
      </c>
      <c r="E6" s="36" t="s">
        <v>48</v>
      </c>
      <c r="F6" s="36" t="s">
        <v>45</v>
      </c>
      <c r="G6" s="36" t="s">
        <v>11</v>
      </c>
      <c r="H6" s="34">
        <v>17.5</v>
      </c>
      <c r="I6" s="28">
        <v>9</v>
      </c>
      <c r="J6" s="28">
        <v>8.5</v>
      </c>
      <c r="K6" s="28">
        <v>28.8</v>
      </c>
      <c r="L6" s="29">
        <f t="shared" si="0"/>
        <v>63.8</v>
      </c>
      <c r="M6" s="28">
        <v>4</v>
      </c>
      <c r="N6" s="30" t="s">
        <v>199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9"/>
      <c r="AC6" s="39"/>
      <c r="AD6" s="39"/>
      <c r="AE6" s="39"/>
      <c r="AF6" s="39"/>
      <c r="AG6" s="39"/>
    </row>
    <row r="7" spans="1:33 16384:16384" s="40" customFormat="1" ht="13.5" customHeight="1" x14ac:dyDescent="0.2">
      <c r="A7" s="31">
        <v>5</v>
      </c>
      <c r="B7" s="31" t="s">
        <v>102</v>
      </c>
      <c r="C7" s="31">
        <v>9</v>
      </c>
      <c r="D7" s="36" t="s">
        <v>65</v>
      </c>
      <c r="E7" s="36" t="s">
        <v>66</v>
      </c>
      <c r="F7" s="36" t="s">
        <v>42</v>
      </c>
      <c r="G7" s="36" t="s">
        <v>21</v>
      </c>
      <c r="H7" s="34">
        <v>22</v>
      </c>
      <c r="I7" s="28">
        <v>8</v>
      </c>
      <c r="J7" s="28">
        <v>9</v>
      </c>
      <c r="K7" s="28">
        <v>8</v>
      </c>
      <c r="L7" s="29">
        <f t="shared" si="0"/>
        <v>47</v>
      </c>
      <c r="M7" s="28">
        <v>5</v>
      </c>
      <c r="N7" s="30" t="s">
        <v>200</v>
      </c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9"/>
      <c r="AC7" s="39"/>
      <c r="AD7" s="39"/>
      <c r="AE7" s="39"/>
      <c r="AF7" s="39"/>
      <c r="AG7" s="39"/>
    </row>
    <row r="8" spans="1:33 16384:16384" s="41" customFormat="1" ht="21.75" customHeight="1" x14ac:dyDescent="0.25">
      <c r="A8" s="119"/>
      <c r="B8" s="119"/>
      <c r="C8" s="119"/>
      <c r="D8" s="120"/>
      <c r="E8" s="120"/>
      <c r="F8" s="120"/>
      <c r="G8" s="121" t="s">
        <v>108</v>
      </c>
      <c r="H8" s="122"/>
      <c r="I8" s="118"/>
      <c r="J8" s="118"/>
      <c r="K8" s="118"/>
      <c r="L8" s="118"/>
      <c r="M8" s="118"/>
      <c r="N8" s="11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14"/>
      <c r="AC8" s="14"/>
      <c r="AD8" s="14"/>
      <c r="AE8" s="14"/>
      <c r="AF8" s="14"/>
      <c r="AG8" s="14"/>
    </row>
    <row r="9" spans="1:33 16384:16384" s="41" customFormat="1" ht="14.25" customHeight="1" x14ac:dyDescent="0.25">
      <c r="A9" s="42">
        <v>1</v>
      </c>
      <c r="B9" s="42" t="s">
        <v>112</v>
      </c>
      <c r="C9" s="42">
        <v>9</v>
      </c>
      <c r="D9" s="35" t="s">
        <v>73</v>
      </c>
      <c r="E9" s="35" t="s">
        <v>74</v>
      </c>
      <c r="F9" s="35" t="s">
        <v>45</v>
      </c>
      <c r="G9" s="35" t="s">
        <v>40</v>
      </c>
      <c r="H9" s="43">
        <v>17.5</v>
      </c>
      <c r="I9" s="44">
        <v>33</v>
      </c>
      <c r="J9" s="44" t="s">
        <v>201</v>
      </c>
      <c r="K9" s="44">
        <v>36.6</v>
      </c>
      <c r="L9" s="44">
        <v>87</v>
      </c>
      <c r="M9" s="47">
        <v>1</v>
      </c>
      <c r="N9" s="30" t="s">
        <v>198</v>
      </c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14"/>
      <c r="AC9" s="14"/>
      <c r="AD9" s="14"/>
      <c r="AE9" s="14"/>
      <c r="AF9" s="14"/>
      <c r="AG9" s="14"/>
    </row>
    <row r="10" spans="1:33 16384:16384" s="46" customFormat="1" ht="14.25" customHeight="1" x14ac:dyDescent="0.25">
      <c r="A10" s="77">
        <v>2</v>
      </c>
      <c r="B10" s="77" t="s">
        <v>111</v>
      </c>
      <c r="C10" s="77">
        <v>9</v>
      </c>
      <c r="D10" s="68" t="s">
        <v>71</v>
      </c>
      <c r="E10" s="68" t="s">
        <v>72</v>
      </c>
      <c r="F10" s="68" t="s">
        <v>42</v>
      </c>
      <c r="G10" s="68" t="s">
        <v>40</v>
      </c>
      <c r="H10" s="78">
        <v>17</v>
      </c>
      <c r="I10" s="79">
        <v>35</v>
      </c>
      <c r="J10" s="79" t="s">
        <v>201</v>
      </c>
      <c r="K10" s="79">
        <v>30.5</v>
      </c>
      <c r="L10" s="79">
        <v>83</v>
      </c>
      <c r="M10" s="81">
        <v>2</v>
      </c>
      <c r="N10" s="80" t="s">
        <v>198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XFD10" s="82">
        <f>SUM(A10:XFC10)</f>
        <v>178.5</v>
      </c>
    </row>
    <row r="11" spans="1:33 16384:16384" s="8" customFormat="1" ht="27.75" customHeight="1" x14ac:dyDescent="0.25">
      <c r="A11" s="102"/>
      <c r="B11" s="102"/>
      <c r="C11" s="102"/>
      <c r="D11" s="102"/>
      <c r="E11" s="102"/>
      <c r="F11" s="102"/>
      <c r="G11" s="101" t="s">
        <v>137</v>
      </c>
      <c r="H11" s="102"/>
      <c r="I11" s="102"/>
      <c r="J11" s="102"/>
      <c r="K11" s="102"/>
      <c r="L11" s="102"/>
      <c r="M11" s="102"/>
      <c r="N11" s="102"/>
    </row>
    <row r="12" spans="1:33 16384:16384" s="14" customFormat="1" x14ac:dyDescent="0.25">
      <c r="A12" s="89">
        <v>1</v>
      </c>
      <c r="B12" s="89" t="s">
        <v>161</v>
      </c>
      <c r="C12" s="89">
        <v>9</v>
      </c>
      <c r="D12" s="97" t="s">
        <v>162</v>
      </c>
      <c r="E12" s="97" t="s">
        <v>163</v>
      </c>
      <c r="F12" s="97" t="s">
        <v>164</v>
      </c>
      <c r="G12" s="97" t="s">
        <v>165</v>
      </c>
      <c r="H12" s="98">
        <v>16.5</v>
      </c>
      <c r="I12" s="58">
        <v>17</v>
      </c>
      <c r="J12" s="58" t="s">
        <v>201</v>
      </c>
      <c r="K12" s="54">
        <v>29</v>
      </c>
      <c r="L12" s="76">
        <v>62.5</v>
      </c>
      <c r="M12" s="84">
        <v>1</v>
      </c>
      <c r="N12" s="123" t="s">
        <v>199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topLeftCell="C1" workbookViewId="0">
      <selection activeCell="N7" sqref="N7"/>
    </sheetView>
  </sheetViews>
  <sheetFormatPr defaultRowHeight="15" x14ac:dyDescent="0.25"/>
  <cols>
    <col min="2" max="2" width="15.28515625" customWidth="1"/>
    <col min="4" max="4" width="18.28515625" customWidth="1"/>
    <col min="5" max="5" width="13.7109375" customWidth="1"/>
    <col min="6" max="6" width="19.140625" customWidth="1"/>
    <col min="7" max="7" width="56.42578125" customWidth="1"/>
    <col min="9" max="9" width="14.5703125" customWidth="1"/>
    <col min="10" max="10" width="18.42578125" customWidth="1"/>
    <col min="11" max="11" width="11" customWidth="1"/>
    <col min="14" max="14" width="18.42578125" customWidth="1"/>
  </cols>
  <sheetData>
    <row r="1" spans="1:33" s="9" customFormat="1" ht="23.25" customHeight="1" x14ac:dyDescent="0.25">
      <c r="A1" s="37"/>
      <c r="B1" s="37"/>
      <c r="C1" s="37"/>
      <c r="D1" s="100"/>
      <c r="E1" s="100"/>
      <c r="F1" s="100"/>
      <c r="G1" s="101" t="s">
        <v>115</v>
      </c>
      <c r="H1" s="100"/>
      <c r="I1" s="100"/>
      <c r="J1" s="100"/>
      <c r="K1" s="100"/>
      <c r="L1" s="100"/>
      <c r="M1" s="100"/>
      <c r="N1" s="100"/>
    </row>
    <row r="2" spans="1:33" s="40" customFormat="1" ht="28.5" customHeight="1" x14ac:dyDescent="0.25">
      <c r="A2" s="15" t="s">
        <v>0</v>
      </c>
      <c r="B2" s="15" t="s">
        <v>83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6" t="s">
        <v>80</v>
      </c>
      <c r="I2" s="12" t="s">
        <v>116</v>
      </c>
      <c r="J2" s="12" t="s">
        <v>117</v>
      </c>
      <c r="K2" s="6" t="s">
        <v>82</v>
      </c>
      <c r="L2" s="6" t="s">
        <v>110</v>
      </c>
      <c r="M2" s="12" t="s">
        <v>113</v>
      </c>
      <c r="N2" s="12" t="s">
        <v>114</v>
      </c>
    </row>
    <row r="3" spans="1:33" s="40" customFormat="1" ht="14.25" customHeight="1" x14ac:dyDescent="0.2">
      <c r="A3" s="24">
        <v>1</v>
      </c>
      <c r="B3" s="24" t="s">
        <v>106</v>
      </c>
      <c r="C3" s="24">
        <v>10</v>
      </c>
      <c r="D3" s="26" t="s">
        <v>75</v>
      </c>
      <c r="E3" s="26" t="s">
        <v>41</v>
      </c>
      <c r="F3" s="26" t="s">
        <v>76</v>
      </c>
      <c r="G3" s="26" t="s">
        <v>77</v>
      </c>
      <c r="H3" s="27">
        <v>21</v>
      </c>
      <c r="I3" s="28">
        <v>10.5</v>
      </c>
      <c r="J3" s="28">
        <v>14.5</v>
      </c>
      <c r="K3" s="28">
        <v>38.700000000000003</v>
      </c>
      <c r="L3" s="29">
        <f t="shared" ref="L3:L4" si="0">SUM(H3:K3)</f>
        <v>84.7</v>
      </c>
      <c r="M3" s="28">
        <v>1</v>
      </c>
      <c r="N3" s="30" t="s">
        <v>198</v>
      </c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9"/>
      <c r="AC3" s="39"/>
      <c r="AD3" s="39"/>
      <c r="AE3" s="39"/>
      <c r="AF3" s="39"/>
      <c r="AG3" s="39"/>
    </row>
    <row r="4" spans="1:33" s="40" customFormat="1" ht="15.75" customHeight="1" x14ac:dyDescent="0.2">
      <c r="A4" s="67">
        <v>2</v>
      </c>
      <c r="B4" s="85" t="s">
        <v>107</v>
      </c>
      <c r="C4" s="85">
        <v>10</v>
      </c>
      <c r="D4" s="86" t="s">
        <v>78</v>
      </c>
      <c r="E4" s="86" t="s">
        <v>37</v>
      </c>
      <c r="F4" s="86" t="s">
        <v>25</v>
      </c>
      <c r="G4" s="87" t="s">
        <v>79</v>
      </c>
      <c r="H4" s="88">
        <v>14.5</v>
      </c>
      <c r="I4" s="71">
        <v>15</v>
      </c>
      <c r="J4" s="71">
        <v>16</v>
      </c>
      <c r="K4" s="71">
        <v>34.4</v>
      </c>
      <c r="L4" s="72">
        <f t="shared" si="0"/>
        <v>79.900000000000006</v>
      </c>
      <c r="M4" s="71">
        <v>2</v>
      </c>
      <c r="N4" s="30" t="s">
        <v>198</v>
      </c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9"/>
      <c r="AC4" s="39"/>
      <c r="AD4" s="39"/>
      <c r="AE4" s="39"/>
      <c r="AF4" s="39"/>
      <c r="AG4" s="39"/>
    </row>
    <row r="5" spans="1:33" ht="30" customHeight="1" x14ac:dyDescent="0.25">
      <c r="A5" s="13"/>
      <c r="B5" s="13"/>
      <c r="C5" s="102"/>
      <c r="D5" s="102"/>
      <c r="E5" s="102"/>
      <c r="F5" s="102"/>
      <c r="G5" s="101" t="s">
        <v>137</v>
      </c>
      <c r="H5" s="102"/>
      <c r="I5" s="102"/>
      <c r="J5" s="102"/>
      <c r="K5" s="102"/>
      <c r="L5" s="102"/>
      <c r="M5" s="102"/>
      <c r="N5" s="102"/>
    </row>
    <row r="6" spans="1:33" x14ac:dyDescent="0.25">
      <c r="A6" s="73">
        <v>1</v>
      </c>
      <c r="B6" s="73" t="s">
        <v>166</v>
      </c>
      <c r="C6" s="73">
        <v>10</v>
      </c>
      <c r="D6" s="74" t="s">
        <v>167</v>
      </c>
      <c r="E6" s="74" t="s">
        <v>168</v>
      </c>
      <c r="F6" s="74" t="s">
        <v>169</v>
      </c>
      <c r="G6" s="74" t="s">
        <v>21</v>
      </c>
      <c r="H6" s="75">
        <v>14</v>
      </c>
      <c r="I6" s="58">
        <v>29</v>
      </c>
      <c r="J6" s="58" t="s">
        <v>201</v>
      </c>
      <c r="K6" s="58">
        <v>28</v>
      </c>
      <c r="L6" s="54">
        <f>SUM(H6:K6)</f>
        <v>71</v>
      </c>
      <c r="M6" s="76">
        <v>1</v>
      </c>
      <c r="N6" s="13" t="s">
        <v>198</v>
      </c>
    </row>
    <row r="7" spans="1:33" x14ac:dyDescent="0.25">
      <c r="A7" s="55">
        <v>2</v>
      </c>
      <c r="B7" s="55" t="s">
        <v>170</v>
      </c>
      <c r="C7" s="55">
        <v>10</v>
      </c>
      <c r="D7" s="56" t="s">
        <v>171</v>
      </c>
      <c r="E7" s="56" t="s">
        <v>155</v>
      </c>
      <c r="F7" s="56" t="s">
        <v>169</v>
      </c>
      <c r="G7" s="56" t="s">
        <v>172</v>
      </c>
      <c r="H7" s="57">
        <v>10.5</v>
      </c>
      <c r="I7" s="58">
        <v>8</v>
      </c>
      <c r="J7" s="58" t="s">
        <v>201</v>
      </c>
      <c r="K7" s="58">
        <v>32.299999999999997</v>
      </c>
      <c r="L7" s="54">
        <f>SUM(H7:K7)</f>
        <v>50.8</v>
      </c>
      <c r="M7" s="76">
        <v>2</v>
      </c>
      <c r="N7" s="13" t="s">
        <v>203</v>
      </c>
    </row>
    <row r="8" spans="1:33" x14ac:dyDescent="0.25">
      <c r="A8" s="55">
        <v>3</v>
      </c>
      <c r="B8" s="55" t="s">
        <v>173</v>
      </c>
      <c r="C8" s="55">
        <v>10</v>
      </c>
      <c r="D8" s="56" t="s">
        <v>174</v>
      </c>
      <c r="E8" s="56" t="s">
        <v>175</v>
      </c>
      <c r="F8" s="56" t="s">
        <v>176</v>
      </c>
      <c r="G8" s="56" t="s">
        <v>21</v>
      </c>
      <c r="H8" s="57">
        <v>9</v>
      </c>
      <c r="I8" s="58">
        <v>12</v>
      </c>
      <c r="J8" s="58" t="s">
        <v>201</v>
      </c>
      <c r="K8" s="58">
        <v>18.8</v>
      </c>
      <c r="L8" s="54">
        <f>SUM(H8:K8)</f>
        <v>39.799999999999997</v>
      </c>
      <c r="M8" s="76">
        <v>3</v>
      </c>
      <c r="N8" s="13" t="s">
        <v>200</v>
      </c>
    </row>
    <row r="9" spans="1:33" x14ac:dyDescent="0.25">
      <c r="A9" s="89">
        <v>4</v>
      </c>
      <c r="B9" s="89" t="s">
        <v>177</v>
      </c>
      <c r="C9" s="89">
        <v>10</v>
      </c>
      <c r="D9" s="90" t="s">
        <v>178</v>
      </c>
      <c r="E9" s="90" t="s">
        <v>179</v>
      </c>
      <c r="F9" s="91" t="s">
        <v>123</v>
      </c>
      <c r="G9" s="90" t="s">
        <v>21</v>
      </c>
      <c r="H9" s="92">
        <v>8</v>
      </c>
      <c r="I9" s="58">
        <v>9</v>
      </c>
      <c r="J9" s="58" t="s">
        <v>201</v>
      </c>
      <c r="K9" s="58">
        <v>18.5</v>
      </c>
      <c r="L9" s="54">
        <f>SUM(H9:K9)</f>
        <v>35.5</v>
      </c>
      <c r="M9" s="76">
        <v>4</v>
      </c>
      <c r="N9" s="13" t="s">
        <v>200</v>
      </c>
    </row>
    <row r="10" spans="1:33" s="9" customFormat="1" ht="23.25" customHeight="1" x14ac:dyDescent="0.25">
      <c r="A10" s="89"/>
      <c r="B10" s="89"/>
      <c r="C10" s="124"/>
      <c r="D10" s="125"/>
      <c r="E10" s="125"/>
      <c r="F10" s="126"/>
      <c r="G10" s="127" t="s">
        <v>197</v>
      </c>
      <c r="H10" s="128"/>
      <c r="I10" s="129"/>
      <c r="J10" s="129"/>
      <c r="K10" s="129"/>
      <c r="L10" s="130"/>
      <c r="M10" s="131"/>
      <c r="N10" s="102"/>
    </row>
    <row r="11" spans="1:33" x14ac:dyDescent="0.25">
      <c r="A11" s="76">
        <v>1</v>
      </c>
      <c r="B11" s="93" t="s">
        <v>191</v>
      </c>
      <c r="C11" s="93">
        <v>10</v>
      </c>
      <c r="D11" s="94" t="s">
        <v>192</v>
      </c>
      <c r="E11" s="94" t="s">
        <v>193</v>
      </c>
      <c r="F11" s="94" t="s">
        <v>169</v>
      </c>
      <c r="G11" s="94" t="s">
        <v>11</v>
      </c>
      <c r="H11" s="99">
        <v>11</v>
      </c>
      <c r="I11" s="99">
        <v>32</v>
      </c>
      <c r="J11" s="58" t="s">
        <v>201</v>
      </c>
      <c r="K11" s="76">
        <v>40</v>
      </c>
      <c r="L11" s="76">
        <v>83</v>
      </c>
      <c r="M11" s="83">
        <v>1</v>
      </c>
      <c r="N11" s="13" t="s">
        <v>198</v>
      </c>
    </row>
    <row r="12" spans="1:33" ht="21" customHeight="1" x14ac:dyDescent="0.25">
      <c r="A12" s="76">
        <v>2</v>
      </c>
      <c r="B12" s="93" t="s">
        <v>187</v>
      </c>
      <c r="C12" s="93">
        <v>10</v>
      </c>
      <c r="D12" s="94" t="s">
        <v>188</v>
      </c>
      <c r="E12" s="94" t="s">
        <v>189</v>
      </c>
      <c r="F12" s="94" t="s">
        <v>190</v>
      </c>
      <c r="G12" s="94" t="s">
        <v>11</v>
      </c>
      <c r="H12" s="99">
        <v>8</v>
      </c>
      <c r="I12" s="99">
        <v>0</v>
      </c>
      <c r="J12" s="58" t="s">
        <v>201</v>
      </c>
      <c r="K12" s="76">
        <v>39</v>
      </c>
      <c r="L12" s="76">
        <v>47</v>
      </c>
      <c r="M12" s="76">
        <v>2</v>
      </c>
      <c r="N12" s="13" t="s">
        <v>200</v>
      </c>
    </row>
    <row r="13" spans="1:33" ht="18.75" customHeight="1" x14ac:dyDescent="0.25">
      <c r="A13" s="76">
        <v>3</v>
      </c>
      <c r="B13" s="93" t="s">
        <v>194</v>
      </c>
      <c r="C13" s="93">
        <v>10</v>
      </c>
      <c r="D13" s="94" t="s">
        <v>195</v>
      </c>
      <c r="E13" s="94" t="s">
        <v>196</v>
      </c>
      <c r="F13" s="94" t="s">
        <v>123</v>
      </c>
      <c r="G13" s="94" t="s">
        <v>40</v>
      </c>
      <c r="H13" s="99">
        <v>9</v>
      </c>
      <c r="I13" s="99">
        <v>35</v>
      </c>
      <c r="J13" s="58" t="s">
        <v>201</v>
      </c>
      <c r="K13" s="76">
        <v>0</v>
      </c>
      <c r="L13" s="76">
        <v>44</v>
      </c>
      <c r="M13" s="76">
        <v>3</v>
      </c>
      <c r="N13" s="13" t="s">
        <v>200</v>
      </c>
    </row>
  </sheetData>
  <sortState ref="A11:L13">
    <sortCondition ref="A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</vt:lpstr>
      <vt:lpstr>8 класс</vt:lpstr>
      <vt:lpstr>9 класс</vt:lpstr>
      <vt:lpstr>10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В. Петлин</dc:creator>
  <cp:lastModifiedBy>Екатерина Ковбаса</cp:lastModifiedBy>
  <dcterms:created xsi:type="dcterms:W3CDTF">2023-11-15T03:22:51Z</dcterms:created>
  <dcterms:modified xsi:type="dcterms:W3CDTF">2023-12-20T02:50:23Z</dcterms:modified>
</cp:coreProperties>
</file>