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<sst xmlns="http://schemas.openxmlformats.org/spreadsheetml/2006/main" count="1261" uniqueCount="621">
  <si>
    <t>Департамент общего образования Томской области</t>
  </si>
  <si>
    <t>№ п/п</t>
  </si>
  <si>
    <t>Класс</t>
  </si>
  <si>
    <t>Фамилия</t>
  </si>
  <si>
    <t>Имя</t>
  </si>
  <si>
    <t>Отчество</t>
  </si>
  <si>
    <t>Краткое наименование ОО</t>
  </si>
  <si>
    <t>Иван</t>
  </si>
  <si>
    <t>Дмитриевич</t>
  </si>
  <si>
    <t>Лицей № 1 имени А.С. Пушкина г. Томска</t>
  </si>
  <si>
    <t>Олеся</t>
  </si>
  <si>
    <t>Александровна</t>
  </si>
  <si>
    <t>Полина</t>
  </si>
  <si>
    <t>Юрьевна</t>
  </si>
  <si>
    <t>Ксения</t>
  </si>
  <si>
    <t>Евгеньевна</t>
  </si>
  <si>
    <t>Вероника</t>
  </si>
  <si>
    <t>Ивановна</t>
  </si>
  <si>
    <t>Коваленко</t>
  </si>
  <si>
    <t>Михайлович</t>
  </si>
  <si>
    <t>Роман</t>
  </si>
  <si>
    <t>Андреевич</t>
  </si>
  <si>
    <t>Сергеевич</t>
  </si>
  <si>
    <t>Никита</t>
  </si>
  <si>
    <t>Морозов</t>
  </si>
  <si>
    <t>Юрьевич</t>
  </si>
  <si>
    <t>Дмитрий</t>
  </si>
  <si>
    <t>Андрей</t>
  </si>
  <si>
    <t>Евгеньевич</t>
  </si>
  <si>
    <t>Михаил</t>
  </si>
  <si>
    <t>Виктория</t>
  </si>
  <si>
    <t>Сергеевна</t>
  </si>
  <si>
    <t>София</t>
  </si>
  <si>
    <t>Софья</t>
  </si>
  <si>
    <t>Михайловна</t>
  </si>
  <si>
    <t>Диана</t>
  </si>
  <si>
    <t>Викторовна</t>
  </si>
  <si>
    <t>МАОУ гимназия № 18 г. Томска</t>
  </si>
  <si>
    <t>Витальевич</t>
  </si>
  <si>
    <t>Артём</t>
  </si>
  <si>
    <t>МАОУ гимназия № 26 г. Томска</t>
  </si>
  <si>
    <t>Артемовна</t>
  </si>
  <si>
    <t>Алена</t>
  </si>
  <si>
    <t>Николаевна</t>
  </si>
  <si>
    <t>МАОУ гимназия № 29 г. Томска</t>
  </si>
  <si>
    <t>Агафонова</t>
  </si>
  <si>
    <t>Анастасия</t>
  </si>
  <si>
    <t>Варвара</t>
  </si>
  <si>
    <t>Максимовна</t>
  </si>
  <si>
    <t>Васильева</t>
  </si>
  <si>
    <t>Яна</t>
  </si>
  <si>
    <t>Алексеевна</t>
  </si>
  <si>
    <t>Алёна</t>
  </si>
  <si>
    <t>Андреевна</t>
  </si>
  <si>
    <t>Владимировна</t>
  </si>
  <si>
    <t>Павлович</t>
  </si>
  <si>
    <t>Анна</t>
  </si>
  <si>
    <t>Ульяна</t>
  </si>
  <si>
    <t>Марина</t>
  </si>
  <si>
    <t>Павловна</t>
  </si>
  <si>
    <t>Елена</t>
  </si>
  <si>
    <t>Константиновна</t>
  </si>
  <si>
    <t>Арина</t>
  </si>
  <si>
    <t>МАОУ гимназия № 6 г. Томска.</t>
  </si>
  <si>
    <t>Максим</t>
  </si>
  <si>
    <t>Владимирович</t>
  </si>
  <si>
    <t>Маргарита</t>
  </si>
  <si>
    <t>Мария</t>
  </si>
  <si>
    <t>Илья</t>
  </si>
  <si>
    <t>Александрович</t>
  </si>
  <si>
    <t>Дарья</t>
  </si>
  <si>
    <t>Дмитриевна</t>
  </si>
  <si>
    <t>Антоновна</t>
  </si>
  <si>
    <t>Витальевна</t>
  </si>
  <si>
    <t>МАОУ СОШ № 16 г. Томска (Сухоозерный)</t>
  </si>
  <si>
    <t>Кира</t>
  </si>
  <si>
    <t>Юлия</t>
  </si>
  <si>
    <t>Сергеев</t>
  </si>
  <si>
    <t>Алексеевич</t>
  </si>
  <si>
    <t>Тимофей</t>
  </si>
  <si>
    <t>Анатольевна</t>
  </si>
  <si>
    <t>Ангелина</t>
  </si>
  <si>
    <t>Екатерина</t>
  </si>
  <si>
    <t>Леонидовна</t>
  </si>
  <si>
    <t>Алексей</t>
  </si>
  <si>
    <t>Васильевна</t>
  </si>
  <si>
    <t>МАОУ СОШ № 34</t>
  </si>
  <si>
    <t>Алиса</t>
  </si>
  <si>
    <t>Влада</t>
  </si>
  <si>
    <t>Ильинична</t>
  </si>
  <si>
    <t>Егор</t>
  </si>
  <si>
    <t>Ярослав</t>
  </si>
  <si>
    <t>Алина</t>
  </si>
  <si>
    <t>Олеговна</t>
  </si>
  <si>
    <t>Александр</t>
  </si>
  <si>
    <t>Кирюхин</t>
  </si>
  <si>
    <t>Вадимовна</t>
  </si>
  <si>
    <t>Валерьевна</t>
  </si>
  <si>
    <t>Карина</t>
  </si>
  <si>
    <t>Ананьева</t>
  </si>
  <si>
    <t>МАОУ СОШ № 44 г.. Томска</t>
  </si>
  <si>
    <t>Александра</t>
  </si>
  <si>
    <t>Григорьевич</t>
  </si>
  <si>
    <t>Ирина</t>
  </si>
  <si>
    <t>Егоровна</t>
  </si>
  <si>
    <t>Петровна</t>
  </si>
  <si>
    <t>МАОУ СОШ № 5 им. А.К. Ерохина г. Томска</t>
  </si>
  <si>
    <t>Вячеславович</t>
  </si>
  <si>
    <t>МАОУ СОШ № 53 г. Томска</t>
  </si>
  <si>
    <t>Петрова</t>
  </si>
  <si>
    <t>Ольга</t>
  </si>
  <si>
    <t>МАОУ Школа «Перспектива»</t>
  </si>
  <si>
    <t>Наталья</t>
  </si>
  <si>
    <t>МАОУ Школа «Эврика-развитие» г. Томска</t>
  </si>
  <si>
    <t>Фёдор</t>
  </si>
  <si>
    <t>Артёмовна</t>
  </si>
  <si>
    <t>Денисовна</t>
  </si>
  <si>
    <t>Олегович</t>
  </si>
  <si>
    <t>Станиславович</t>
  </si>
  <si>
    <t>Артемович</t>
  </si>
  <si>
    <t>Константинович</t>
  </si>
  <si>
    <t>Елизавета</t>
  </si>
  <si>
    <t>Васильевич</t>
  </si>
  <si>
    <t>МБОУ Академический лицей им. Г.А.Псахье</t>
  </si>
  <si>
    <t>Валерия</t>
  </si>
  <si>
    <t>Матвей</t>
  </si>
  <si>
    <t>Эмиль</t>
  </si>
  <si>
    <t>Раисовна</t>
  </si>
  <si>
    <t>МБОУ РКГ № 2 г. Томска</t>
  </si>
  <si>
    <t>Сальникова</t>
  </si>
  <si>
    <t>Степан</t>
  </si>
  <si>
    <t>ОГБОУ «ТФТЛ»</t>
  </si>
  <si>
    <t>Иноземцева</t>
  </si>
  <si>
    <t>Игоревна</t>
  </si>
  <si>
    <t>Вячеславовна</t>
  </si>
  <si>
    <t>Романовна</t>
  </si>
  <si>
    <t>Артем</t>
  </si>
  <si>
    <t>Марк</t>
  </si>
  <si>
    <t>Лада</t>
  </si>
  <si>
    <t>Антон</t>
  </si>
  <si>
    <t>МАОУ лицей № 8 имени Н.Н. Рукавишникова г. Томска</t>
  </si>
  <si>
    <t>Зыкова</t>
  </si>
  <si>
    <t>Киселева</t>
  </si>
  <si>
    <t>Таисия</t>
  </si>
  <si>
    <t>Дарина</t>
  </si>
  <si>
    <t>МАОУ СОШ № 14 имени А.Ф. Лебедева г. Томска</t>
  </si>
  <si>
    <t>Игоревич</t>
  </si>
  <si>
    <t>МАОУ СОШ № 2 г. Томска</t>
  </si>
  <si>
    <t>МАОУ СОШ № 22</t>
  </si>
  <si>
    <t>МАОУ СОШ № 37 г. Томска</t>
  </si>
  <si>
    <t>МАОУ СОШ № 40 г. Томска</t>
  </si>
  <si>
    <t>Назарова</t>
  </si>
  <si>
    <t>МАОУ СОШ № 50 г. Томска</t>
  </si>
  <si>
    <t>Кондратьева</t>
  </si>
  <si>
    <t>Мирослава</t>
  </si>
  <si>
    <t>Григорий</t>
  </si>
  <si>
    <t>МАОУ СОШ № 64 г. Томска</t>
  </si>
  <si>
    <t>МАОУ СОШ № 67 г. Томска</t>
  </si>
  <si>
    <t>Кузнецова</t>
  </si>
  <si>
    <t>Лев</t>
  </si>
  <si>
    <t>Крикунова</t>
  </si>
  <si>
    <t>Павел</t>
  </si>
  <si>
    <t>Шамильевна</t>
  </si>
  <si>
    <t>Волков</t>
  </si>
  <si>
    <t>Загумённая</t>
  </si>
  <si>
    <t>Телегина</t>
  </si>
  <si>
    <t>Титаренко</t>
  </si>
  <si>
    <t>Саенко</t>
  </si>
  <si>
    <t>Борис</t>
  </si>
  <si>
    <t>Юрченко</t>
  </si>
  <si>
    <t>МАОУ гимназия № 55 им. Е.Г. Вёрсткиной г. Томска</t>
  </si>
  <si>
    <t>Нестеров</t>
  </si>
  <si>
    <t>Овчинников</t>
  </si>
  <si>
    <t>Егорычева</t>
  </si>
  <si>
    <t>МАОУ Сибирский лицей г. Томска</t>
  </si>
  <si>
    <t>МАОУ СОШ № 23</t>
  </si>
  <si>
    <t>Тарасенко</t>
  </si>
  <si>
    <t>Глеб</t>
  </si>
  <si>
    <t>Цуканов</t>
  </si>
  <si>
    <t>Леонид</t>
  </si>
  <si>
    <t>МАОУ СОШ № 4 им.И.С. Черных г. Томска</t>
  </si>
  <si>
    <t>Компанцева</t>
  </si>
  <si>
    <t>Ваганова</t>
  </si>
  <si>
    <t>Ломиворотова</t>
  </si>
  <si>
    <t>Шевченко</t>
  </si>
  <si>
    <t>Шишков</t>
  </si>
  <si>
    <t>Людмила</t>
  </si>
  <si>
    <t>Жаркая</t>
  </si>
  <si>
    <t>МАОУ СОШ № 42 г. Томска</t>
  </si>
  <si>
    <t>Пучкова</t>
  </si>
  <si>
    <t>Давид</t>
  </si>
  <si>
    <t>Головко</t>
  </si>
  <si>
    <t>Смирнова</t>
  </si>
  <si>
    <t>Рипп</t>
  </si>
  <si>
    <t>Берестовая</t>
  </si>
  <si>
    <t>Виноградов</t>
  </si>
  <si>
    <t>Соколова</t>
  </si>
  <si>
    <t>Тихонова</t>
  </si>
  <si>
    <t>Ведерникова</t>
  </si>
  <si>
    <t>Вежнина</t>
  </si>
  <si>
    <t>Воронин</t>
  </si>
  <si>
    <t>Тельманович</t>
  </si>
  <si>
    <t>Елизарьева</t>
  </si>
  <si>
    <t>Чернова</t>
  </si>
  <si>
    <t>Рада</t>
  </si>
  <si>
    <t>Шкряда</t>
  </si>
  <si>
    <t>Петрович</t>
  </si>
  <si>
    <t>Огородников</t>
  </si>
  <si>
    <t>Апольских</t>
  </si>
  <si>
    <t>Кесс</t>
  </si>
  <si>
    <t>Седова</t>
  </si>
  <si>
    <t>Эва</t>
  </si>
  <si>
    <t>Валерьевич</t>
  </si>
  <si>
    <t>Барабанова</t>
  </si>
  <si>
    <t>Кривунченко</t>
  </si>
  <si>
    <t>Макаренко</t>
  </si>
  <si>
    <t>Кулебакина</t>
  </si>
  <si>
    <t>Секретова</t>
  </si>
  <si>
    <t>МАОУ гимназия № 56</t>
  </si>
  <si>
    <t>Мануйлова</t>
  </si>
  <si>
    <t>Плишкина</t>
  </si>
  <si>
    <t>Савицкая</t>
  </si>
  <si>
    <t>Чекчеева</t>
  </si>
  <si>
    <t>МАОУ лицей № 7 г. Томска</t>
  </si>
  <si>
    <t>Кожемякина</t>
  </si>
  <si>
    <t>Мацур</t>
  </si>
  <si>
    <t>Панова</t>
  </si>
  <si>
    <t>МАОУ Мариинская СОШ № 3 г. Томска</t>
  </si>
  <si>
    <t>Кислицин</t>
  </si>
  <si>
    <t>Ирисбаева</t>
  </si>
  <si>
    <t>Войцеховская</t>
  </si>
  <si>
    <t>Беляева</t>
  </si>
  <si>
    <t>Габидулина</t>
  </si>
  <si>
    <t>Газарян</t>
  </si>
  <si>
    <t>Елисавета</t>
  </si>
  <si>
    <t>Арсеньевна</t>
  </si>
  <si>
    <t>Анфиногенова</t>
  </si>
  <si>
    <t>Ринатовна</t>
  </si>
  <si>
    <t>Олег</t>
  </si>
  <si>
    <t>Анастасова</t>
  </si>
  <si>
    <t>София Доминика</t>
  </si>
  <si>
    <t>Хромых</t>
  </si>
  <si>
    <t>Юлиана</t>
  </si>
  <si>
    <t>Левшина</t>
  </si>
  <si>
    <t>Мартусевич</t>
  </si>
  <si>
    <t>Ряпусова</t>
  </si>
  <si>
    <t>Трегубенко</t>
  </si>
  <si>
    <t>Черняева</t>
  </si>
  <si>
    <t>Боломатова</t>
  </si>
  <si>
    <t>Томилов</t>
  </si>
  <si>
    <t>Львович</t>
  </si>
  <si>
    <t>Корж</t>
  </si>
  <si>
    <t>Пантюхова</t>
  </si>
  <si>
    <t>Попова</t>
  </si>
  <si>
    <t>Червяков</t>
  </si>
  <si>
    <t>Емельянова</t>
  </si>
  <si>
    <t>Демчук</t>
  </si>
  <si>
    <t>Макрушин</t>
  </si>
  <si>
    <t>Князева</t>
  </si>
  <si>
    <t>Меньшова</t>
  </si>
  <si>
    <t>Моисеева</t>
  </si>
  <si>
    <t>Гераськина</t>
  </si>
  <si>
    <t>Куличенко</t>
  </si>
  <si>
    <t>Марченко</t>
  </si>
  <si>
    <t>Шевлякова</t>
  </si>
  <si>
    <t>МАОУ СОШ № 15 им. Г.Е.Николаевой г. Томска</t>
  </si>
  <si>
    <t>Шевчук</t>
  </si>
  <si>
    <t>Мамедова</t>
  </si>
  <si>
    <t>Камилла</t>
  </si>
  <si>
    <t>Островская</t>
  </si>
  <si>
    <t>Шайдулина</t>
  </si>
  <si>
    <t>Завражнов</t>
  </si>
  <si>
    <t>Гульшан</t>
  </si>
  <si>
    <t>Али кызы</t>
  </si>
  <si>
    <t>Новикова</t>
  </si>
  <si>
    <t>Астамирова</t>
  </si>
  <si>
    <t>Арбиевна</t>
  </si>
  <si>
    <t>Демин</t>
  </si>
  <si>
    <t>Лучшева</t>
  </si>
  <si>
    <t>Малиновская</t>
  </si>
  <si>
    <t>Синицына</t>
  </si>
  <si>
    <t>Всеволодовна</t>
  </si>
  <si>
    <t>Черницов</t>
  </si>
  <si>
    <t>Левицкая</t>
  </si>
  <si>
    <t>Евстигнеева</t>
  </si>
  <si>
    <t>Бараксанова</t>
  </si>
  <si>
    <t>Гаан</t>
  </si>
  <si>
    <t>Ключко</t>
  </si>
  <si>
    <t>Грекова</t>
  </si>
  <si>
    <t>Просвирякова</t>
  </si>
  <si>
    <t>Русаков</t>
  </si>
  <si>
    <t>Шнейдер</t>
  </si>
  <si>
    <t>Зейля</t>
  </si>
  <si>
    <t>Протасевич</t>
  </si>
  <si>
    <t>Диденко</t>
  </si>
  <si>
    <t>Лямцева</t>
  </si>
  <si>
    <t>Петина</t>
  </si>
  <si>
    <t>Коннов</t>
  </si>
  <si>
    <t>Ксенофонтов</t>
  </si>
  <si>
    <t>Фохт</t>
  </si>
  <si>
    <t>Дарёна</t>
  </si>
  <si>
    <t>Чертенкова</t>
  </si>
  <si>
    <t>Орлов</t>
  </si>
  <si>
    <t>Изотова</t>
  </si>
  <si>
    <t>Пацалова</t>
  </si>
  <si>
    <t>Бекасова</t>
  </si>
  <si>
    <t>Бордовская</t>
  </si>
  <si>
    <t>Воронова</t>
  </si>
  <si>
    <t>Караева</t>
  </si>
  <si>
    <t>Кремзукова</t>
  </si>
  <si>
    <t>Маляр</t>
  </si>
  <si>
    <t>Климентина</t>
  </si>
  <si>
    <t>Пролиско</t>
  </si>
  <si>
    <t>Рядовая</t>
  </si>
  <si>
    <t>Соловьевский</t>
  </si>
  <si>
    <t>Топольницкая</t>
  </si>
  <si>
    <t>Шендрикова</t>
  </si>
  <si>
    <t>Буркин</t>
  </si>
  <si>
    <t>Уткин</t>
  </si>
  <si>
    <t>МБОУ лицей при ТПУ г. Томска</t>
  </si>
  <si>
    <t>Турба</t>
  </si>
  <si>
    <t>Петровский</t>
  </si>
  <si>
    <t>Постных</t>
  </si>
  <si>
    <t>Померанцева</t>
  </si>
  <si>
    <t>Которженко</t>
  </si>
  <si>
    <t>Борисович</t>
  </si>
  <si>
    <t>Половко</t>
  </si>
  <si>
    <t>Шишкин</t>
  </si>
  <si>
    <t>Визгавлюс</t>
  </si>
  <si>
    <t>Астраханцева</t>
  </si>
  <si>
    <t>Шарыпова</t>
  </si>
  <si>
    <t>Долгун</t>
  </si>
  <si>
    <t>Шарабуров</t>
  </si>
  <si>
    <t>Глазов</t>
  </si>
  <si>
    <t>Дорошенко</t>
  </si>
  <si>
    <t>Ермолина</t>
  </si>
  <si>
    <t>Колычева</t>
  </si>
  <si>
    <t>Кудякова</t>
  </si>
  <si>
    <t>Махалов</t>
  </si>
  <si>
    <t>Миненко</t>
  </si>
  <si>
    <t>Науменко</t>
  </si>
  <si>
    <t>Сырямкина</t>
  </si>
  <si>
    <t>Чебунин</t>
  </si>
  <si>
    <t>Чертова</t>
  </si>
  <si>
    <t>Шапоренко</t>
  </si>
  <si>
    <t>Шипачева</t>
  </si>
  <si>
    <t>Шипенок</t>
  </si>
  <si>
    <t>Шматова</t>
  </si>
  <si>
    <t>Скрипченко</t>
  </si>
  <si>
    <t xml:space="preserve">Шагиахметов  </t>
  </si>
  <si>
    <t>домашнее обучение  при 1 лицее и в Москве</t>
  </si>
  <si>
    <t>МБОУ СОШ № 49</t>
  </si>
  <si>
    <t xml:space="preserve">Лысаков  </t>
  </si>
  <si>
    <t xml:space="preserve"> Братчикова  </t>
  </si>
  <si>
    <t>ЧОУ "Лицей ТГУ"</t>
  </si>
  <si>
    <t xml:space="preserve">Гордина  </t>
  </si>
  <si>
    <t xml:space="preserve">Лаврова  </t>
  </si>
  <si>
    <t>ЧОУ гимназия "Томь"</t>
  </si>
  <si>
    <t>Асия</t>
  </si>
  <si>
    <t xml:space="preserve">Ильясова  </t>
  </si>
  <si>
    <t>Код участника</t>
  </si>
  <si>
    <t>Болотовна</t>
  </si>
  <si>
    <t>Асема</t>
  </si>
  <si>
    <t>Турдиева</t>
  </si>
  <si>
    <t xml:space="preserve">Свинцова </t>
  </si>
  <si>
    <t xml:space="preserve">Мария </t>
  </si>
  <si>
    <t xml:space="preserve">Лещинская </t>
  </si>
  <si>
    <t xml:space="preserve">Тимур </t>
  </si>
  <si>
    <t xml:space="preserve">Смакотин </t>
  </si>
  <si>
    <t>Гайфулина</t>
  </si>
  <si>
    <t>Батаев</t>
  </si>
  <si>
    <t xml:space="preserve">Антонович </t>
  </si>
  <si>
    <t xml:space="preserve">Владимир </t>
  </si>
  <si>
    <t>Кноль</t>
  </si>
  <si>
    <t xml:space="preserve">Маркова </t>
  </si>
  <si>
    <t>Федорова</t>
  </si>
  <si>
    <t xml:space="preserve"> Попова</t>
  </si>
  <si>
    <t xml:space="preserve">Глеб </t>
  </si>
  <si>
    <t>МАОУ СОШ № 32 им. 19 Гвардейской стрелковой дивизии</t>
  </si>
  <si>
    <t xml:space="preserve">Лейпи </t>
  </si>
  <si>
    <t>Вишнева</t>
  </si>
  <si>
    <t>МАОУ СОШ № 54 г.Томска</t>
  </si>
  <si>
    <t>Гурзо</t>
  </si>
  <si>
    <t>Бакасова</t>
  </si>
  <si>
    <t xml:space="preserve">Чагай </t>
  </si>
  <si>
    <t>Андреева</t>
  </si>
  <si>
    <t>7-био-1</t>
  </si>
  <si>
    <t>7-био-3</t>
  </si>
  <si>
    <t>7-био-4</t>
  </si>
  <si>
    <t>7-био-5</t>
  </si>
  <si>
    <t>7-био-6</t>
  </si>
  <si>
    <t>7-био-7</t>
  </si>
  <si>
    <t>7-био-8</t>
  </si>
  <si>
    <t>7-био-9</t>
  </si>
  <si>
    <t>7-био-10</t>
  </si>
  <si>
    <t>7-био-11</t>
  </si>
  <si>
    <t>7-био-12</t>
  </si>
  <si>
    <t>7-био-13</t>
  </si>
  <si>
    <t>7-био-14</t>
  </si>
  <si>
    <t>7-био-15</t>
  </si>
  <si>
    <t>7-био-16</t>
  </si>
  <si>
    <t>7-био-17</t>
  </si>
  <si>
    <t>7-био-18</t>
  </si>
  <si>
    <t>7-био-19</t>
  </si>
  <si>
    <t>7-био-20</t>
  </si>
  <si>
    <t>7-био-21</t>
  </si>
  <si>
    <t>7-био-22</t>
  </si>
  <si>
    <t>7-био-23</t>
  </si>
  <si>
    <t>7-био-24</t>
  </si>
  <si>
    <t>7-био-2</t>
  </si>
  <si>
    <t>7-био-25</t>
  </si>
  <si>
    <t>7-био-26</t>
  </si>
  <si>
    <t>7-био-27</t>
  </si>
  <si>
    <t>7-био-28</t>
  </si>
  <si>
    <t>7-био-29</t>
  </si>
  <si>
    <t>7-био-30</t>
  </si>
  <si>
    <t>7-био-31</t>
  </si>
  <si>
    <t>7-био-32</t>
  </si>
  <si>
    <t>8-био-1</t>
  </si>
  <si>
    <t>8-био-2</t>
  </si>
  <si>
    <t>8-био-3</t>
  </si>
  <si>
    <t>8-био-4</t>
  </si>
  <si>
    <t>8-био-5</t>
  </si>
  <si>
    <t>8-био-6</t>
  </si>
  <si>
    <t>8-био-7</t>
  </si>
  <si>
    <t>8-био-8</t>
  </si>
  <si>
    <t>8-био-9</t>
  </si>
  <si>
    <t>8-био-10</t>
  </si>
  <si>
    <t>8-био-11</t>
  </si>
  <si>
    <t>8-био-12</t>
  </si>
  <si>
    <t>8-био-13</t>
  </si>
  <si>
    <t>8-био-14</t>
  </si>
  <si>
    <t>8-био-15</t>
  </si>
  <si>
    <t>8-био-16</t>
  </si>
  <si>
    <t>8-био-17</t>
  </si>
  <si>
    <t>8-био-18</t>
  </si>
  <si>
    <t>8-био-19</t>
  </si>
  <si>
    <t>8-био-20</t>
  </si>
  <si>
    <t>8-био-21</t>
  </si>
  <si>
    <t>8-био-22</t>
  </si>
  <si>
    <t>8-био-23</t>
  </si>
  <si>
    <t>8-био-24</t>
  </si>
  <si>
    <t>8-био-25</t>
  </si>
  <si>
    <t>8-био-26</t>
  </si>
  <si>
    <t>8-био-27</t>
  </si>
  <si>
    <t>8-био-28</t>
  </si>
  <si>
    <t>8-био-29</t>
  </si>
  <si>
    <t>8-био-30</t>
  </si>
  <si>
    <t>8-био-31</t>
  </si>
  <si>
    <t>8-био-32</t>
  </si>
  <si>
    <t>8-био-33</t>
  </si>
  <si>
    <t>8-био-34</t>
  </si>
  <si>
    <t>9-био-1</t>
  </si>
  <si>
    <t>9-био-2</t>
  </si>
  <si>
    <t>9-био-3</t>
  </si>
  <si>
    <t>9-био-4</t>
  </si>
  <si>
    <t>9-био-5</t>
  </si>
  <si>
    <t>9-био-6</t>
  </si>
  <si>
    <t>9-био-7</t>
  </si>
  <si>
    <t>9-био-8</t>
  </si>
  <si>
    <t>9-био-9</t>
  </si>
  <si>
    <t>9-био-10</t>
  </si>
  <si>
    <t>9-био-11</t>
  </si>
  <si>
    <t>9-био-12</t>
  </si>
  <si>
    <t>9-био-13</t>
  </si>
  <si>
    <t>9-био-14</t>
  </si>
  <si>
    <t>9-био-15</t>
  </si>
  <si>
    <t>9-био-16</t>
  </si>
  <si>
    <t>9-био-17</t>
  </si>
  <si>
    <t>9-био-18</t>
  </si>
  <si>
    <t>9-био-19</t>
  </si>
  <si>
    <t>9-био-20</t>
  </si>
  <si>
    <t>9-био-21</t>
  </si>
  <si>
    <t>9-био-22</t>
  </si>
  <si>
    <t>9-био-23</t>
  </si>
  <si>
    <t>9-био-24</t>
  </si>
  <si>
    <t>9-био-25</t>
  </si>
  <si>
    <t>9-био-26</t>
  </si>
  <si>
    <t>9-био-27</t>
  </si>
  <si>
    <t>9-био-28</t>
  </si>
  <si>
    <t>9-био-29</t>
  </si>
  <si>
    <t>9-био-30</t>
  </si>
  <si>
    <t>9-био-31</t>
  </si>
  <si>
    <t>9-био-32</t>
  </si>
  <si>
    <t>9-био-34</t>
  </si>
  <si>
    <t>9-био-35</t>
  </si>
  <si>
    <t>9-био-36</t>
  </si>
  <si>
    <t>9-био-37</t>
  </si>
  <si>
    <t>9-био-38</t>
  </si>
  <si>
    <t>9-био-39</t>
  </si>
  <si>
    <t>9-био-40</t>
  </si>
  <si>
    <t>10-био-1</t>
  </si>
  <si>
    <t>10-био-2</t>
  </si>
  <si>
    <t>10-био-3</t>
  </si>
  <si>
    <t>10-био-4</t>
  </si>
  <si>
    <t>10-био-5</t>
  </si>
  <si>
    <t>10-био-6</t>
  </si>
  <si>
    <t>10-био-7</t>
  </si>
  <si>
    <t>10-био-8</t>
  </si>
  <si>
    <t>10-био-9</t>
  </si>
  <si>
    <t>10-био-10</t>
  </si>
  <si>
    <t>10-био-11</t>
  </si>
  <si>
    <t>10-био-12</t>
  </si>
  <si>
    <t>10-био-13</t>
  </si>
  <si>
    <t>10-био-14</t>
  </si>
  <si>
    <t>10-био-15</t>
  </si>
  <si>
    <t>10-био-16</t>
  </si>
  <si>
    <t>10-био-17</t>
  </si>
  <si>
    <t>10-био-18</t>
  </si>
  <si>
    <t>10-био-19</t>
  </si>
  <si>
    <t>10-био-20</t>
  </si>
  <si>
    <t>10-био-21</t>
  </si>
  <si>
    <t>10-био-22</t>
  </si>
  <si>
    <t>10-био-23</t>
  </si>
  <si>
    <t>10-био-24</t>
  </si>
  <si>
    <t>10-био-25</t>
  </si>
  <si>
    <t>10-био-26</t>
  </si>
  <si>
    <t>10-био-27</t>
  </si>
  <si>
    <t>10-био-28</t>
  </si>
  <si>
    <t>10-био-29</t>
  </si>
  <si>
    <t>10-био-30</t>
  </si>
  <si>
    <t>10-био-31</t>
  </si>
  <si>
    <t>10-био-32</t>
  </si>
  <si>
    <t>10-био-33</t>
  </si>
  <si>
    <t>10-био-34</t>
  </si>
  <si>
    <t>10-био-35</t>
  </si>
  <si>
    <t>10-био-36</t>
  </si>
  <si>
    <t>10-био-37</t>
  </si>
  <si>
    <t>10-био-38</t>
  </si>
  <si>
    <t>10-био-39</t>
  </si>
  <si>
    <t>10-био-40</t>
  </si>
  <si>
    <t>10-био-41</t>
  </si>
  <si>
    <t>10-био-42</t>
  </si>
  <si>
    <t>10-био-43</t>
  </si>
  <si>
    <t>10-био-44</t>
  </si>
  <si>
    <t>11-био-1</t>
  </si>
  <si>
    <t>11-био-2</t>
  </si>
  <si>
    <t>11-био-3</t>
  </si>
  <si>
    <t>11-био-4</t>
  </si>
  <si>
    <t>11-био-5</t>
  </si>
  <si>
    <t>11-био-6</t>
  </si>
  <si>
    <t>11-био-7</t>
  </si>
  <si>
    <t>11-био-8</t>
  </si>
  <si>
    <t>11-био-9</t>
  </si>
  <si>
    <t>11-био-10</t>
  </si>
  <si>
    <t>11-био-11</t>
  </si>
  <si>
    <t>11-био-12</t>
  </si>
  <si>
    <t>11-био-13</t>
  </si>
  <si>
    <t>11-био-14</t>
  </si>
  <si>
    <t>11-био-15</t>
  </si>
  <si>
    <t>11-био-16</t>
  </si>
  <si>
    <t>11-био-17</t>
  </si>
  <si>
    <t>11-био-18</t>
  </si>
  <si>
    <t>11-био-19</t>
  </si>
  <si>
    <t>11-био-20</t>
  </si>
  <si>
    <t>11-био-21</t>
  </si>
  <si>
    <t>11-био-22</t>
  </si>
  <si>
    <t>11-био-23</t>
  </si>
  <si>
    <t>11-био-24</t>
  </si>
  <si>
    <t>11-био-25</t>
  </si>
  <si>
    <t>11-био-26</t>
  </si>
  <si>
    <t>11-био-27</t>
  </si>
  <si>
    <t>11-био-28</t>
  </si>
  <si>
    <t>11-био-29</t>
  </si>
  <si>
    <t>11-био-30</t>
  </si>
  <si>
    <t>11-био-31</t>
  </si>
  <si>
    <t>11-био-32</t>
  </si>
  <si>
    <t>11-био-33</t>
  </si>
  <si>
    <t>11-био-34</t>
  </si>
  <si>
    <t>11-био-35</t>
  </si>
  <si>
    <t>11-био-36</t>
  </si>
  <si>
    <t>11-био-37</t>
  </si>
  <si>
    <t>11-био-38</t>
  </si>
  <si>
    <t>11-био-39</t>
  </si>
  <si>
    <t>11-био-40</t>
  </si>
  <si>
    <t>11-био-41</t>
  </si>
  <si>
    <t>11-био-42</t>
  </si>
  <si>
    <t>11-био-43</t>
  </si>
  <si>
    <t>Непомнящих</t>
  </si>
  <si>
    <t>Оксана</t>
  </si>
  <si>
    <t>Яковлевна</t>
  </si>
  <si>
    <t>9-био-41</t>
  </si>
  <si>
    <t>Протокол муниципального этапа ВсОШ по биологии 2023/24</t>
  </si>
  <si>
    <t>Коэффициент перевода в 100-балльную систему</t>
  </si>
  <si>
    <t>Итоговые баллы</t>
  </si>
  <si>
    <t>Тип диплома</t>
  </si>
  <si>
    <t>класс: 7</t>
  </si>
  <si>
    <t>класс: 8</t>
  </si>
  <si>
    <t>класс: 9</t>
  </si>
  <si>
    <t>класс: 10</t>
  </si>
  <si>
    <t>класс: 11</t>
  </si>
  <si>
    <t>часть 1 
(0-15 б.)</t>
  </si>
  <si>
    <t>часть 2 
(0-12,5 б.)</t>
  </si>
  <si>
    <t>часть 3
(0-12б.)</t>
  </si>
  <si>
    <t>часть 1
(0-15 б.)</t>
  </si>
  <si>
    <t>часть 2
(0-12,5 б.)</t>
  </si>
  <si>
    <t>часть 3
(0-18 б.)</t>
  </si>
  <si>
    <t>часть 1
(0-20 б.)</t>
  </si>
  <si>
    <t>часть 2
(0-25 б.)</t>
  </si>
  <si>
    <t>часть 3
(0-23 б.)</t>
  </si>
  <si>
    <t>часть 1
(0-25 б.)</t>
  </si>
  <si>
    <t>часть 3
(0-33 б.)</t>
  </si>
  <si>
    <t>часть 1
(0-30 б.)</t>
  </si>
  <si>
    <t>часть 3
(0-43 б.)</t>
  </si>
  <si>
    <t xml:space="preserve">Первичные баллы
(мах 45,5 б) </t>
  </si>
  <si>
    <t xml:space="preserve">Первичные баллы
(мах 39,5 б.) </t>
  </si>
  <si>
    <t>Первичные баллы 
(мах 68 б.)</t>
  </si>
  <si>
    <t xml:space="preserve">Первичные баллы
(мах 83 б.) </t>
  </si>
  <si>
    <t xml:space="preserve">Первичные баллы
(мах 98 б.) </t>
  </si>
  <si>
    <t>Победитель</t>
  </si>
  <si>
    <t>Призёр</t>
  </si>
  <si>
    <t>участник</t>
  </si>
  <si>
    <t>неявка</t>
  </si>
  <si>
    <r>
      <t>Управление:</t>
    </r>
    <r>
      <rPr>
        <sz val="12"/>
        <color indexed="8"/>
        <rFont val="Times New Roman"/>
        <family val="1"/>
      </rPr>
      <t xml:space="preserve"> ДО г. Томска</t>
    </r>
  </si>
  <si>
    <r>
      <t>Учебный год:</t>
    </r>
    <r>
      <rPr>
        <sz val="12"/>
        <color indexed="8"/>
        <rFont val="Times New Roman"/>
        <family val="1"/>
      </rPr>
      <t xml:space="preserve"> 2023/2024</t>
    </r>
  </si>
  <si>
    <r>
      <t>Предмет:</t>
    </r>
    <r>
      <rPr>
        <sz val="12"/>
        <color indexed="8"/>
        <rFont val="Times New Roman"/>
        <family val="1"/>
      </rPr>
      <t xml:space="preserve"> Биология</t>
    </r>
  </si>
  <si>
    <r>
      <t>Этап:</t>
    </r>
    <r>
      <rPr>
        <sz val="12"/>
        <color indexed="8"/>
        <rFont val="Times New Roman"/>
        <family val="1"/>
      </rPr>
      <t xml:space="preserve"> муниципальный</t>
    </r>
  </si>
  <si>
    <t>призёр</t>
  </si>
  <si>
    <t>победитель</t>
  </si>
  <si>
    <t>не явился</t>
  </si>
  <si>
    <t>Призер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</si>
</sst>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111111"/>
      <name val="Times New Roman"/>
      <family val="1"/>
    </font>
    <font>
      <sz val="12"/>
      <color rgb="FF111111"/>
      <name val="Times New Roman"/>
      <family val="1"/>
    </font>
    <font>
      <b/>
      <sz val="12"/>
      <color rgb="FF0066AA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49" fontId="44" fillId="34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" fontId="45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1" fontId="41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/>
    </xf>
    <xf numFmtId="49" fontId="45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1" fontId="2" fillId="36" borderId="1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left" vertical="top"/>
    </xf>
    <xf numFmtId="49" fontId="2" fillId="36" borderId="11" xfId="0" applyNumberFormat="1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/>
    </xf>
    <xf numFmtId="0" fontId="42" fillId="36" borderId="11" xfId="0" applyFont="1" applyFill="1" applyBorder="1" applyAlignment="1">
      <alignment horizontal="center" vertical="top"/>
    </xf>
    <xf numFmtId="0" fontId="42" fillId="36" borderId="11" xfId="0" applyFont="1" applyFill="1" applyBorder="1" applyAlignment="1">
      <alignment vertical="top"/>
    </xf>
    <xf numFmtId="0" fontId="2" fillId="35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vertical="top"/>
    </xf>
    <xf numFmtId="1" fontId="45" fillId="0" borderId="11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/>
    </xf>
    <xf numFmtId="1" fontId="41" fillId="0" borderId="11" xfId="0" applyNumberFormat="1" applyFont="1" applyBorder="1" applyAlignment="1">
      <alignment horizontal="center" vertical="top"/>
    </xf>
    <xf numFmtId="49" fontId="44" fillId="34" borderId="11" xfId="0" applyNumberFormat="1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/>
    </xf>
    <xf numFmtId="1" fontId="2" fillId="37" borderId="11" xfId="0" applyNumberFormat="1" applyFont="1" applyFill="1" applyBorder="1" applyAlignment="1">
      <alignment horizontal="center" vertical="top"/>
    </xf>
    <xf numFmtId="0" fontId="2" fillId="37" borderId="11" xfId="0" applyFont="1" applyFill="1" applyBorder="1" applyAlignment="1">
      <alignment horizontal="left" vertical="top"/>
    </xf>
    <xf numFmtId="49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/>
    </xf>
    <xf numFmtId="1" fontId="45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horizontal="left" vertical="top"/>
    </xf>
    <xf numFmtId="49" fontId="45" fillId="37" borderId="10" xfId="0" applyNumberFormat="1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horizontal="center" vertical="top"/>
    </xf>
    <xf numFmtId="1" fontId="41" fillId="37" borderId="10" xfId="0" applyNumberFormat="1" applyFont="1" applyFill="1" applyBorder="1" applyAlignment="1">
      <alignment horizontal="center" vertical="top"/>
    </xf>
    <xf numFmtId="0" fontId="42" fillId="37" borderId="10" xfId="0" applyFont="1" applyFill="1" applyBorder="1" applyAlignment="1">
      <alignment horizontal="center" vertical="top"/>
    </xf>
    <xf numFmtId="0" fontId="42" fillId="37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8">
      <selection activeCell="A18" sqref="A1:IV16384"/>
    </sheetView>
  </sheetViews>
  <sheetFormatPr defaultColWidth="9.140625" defaultRowHeight="15"/>
  <cols>
    <col min="1" max="1" width="6.421875" style="11" customWidth="1"/>
    <col min="2" max="2" width="13.7109375" style="11" bestFit="1" customWidth="1"/>
    <col min="3" max="3" width="6.421875" style="11" customWidth="1"/>
    <col min="4" max="4" width="17.140625" style="11" customWidth="1"/>
    <col min="5" max="5" width="12.421875" style="11" customWidth="1"/>
    <col min="6" max="6" width="16.8515625" style="11" customWidth="1"/>
    <col min="7" max="7" width="41.8515625" style="11" customWidth="1"/>
    <col min="8" max="8" width="13.00390625" style="11" customWidth="1"/>
    <col min="9" max="9" width="14.57421875" style="11" customWidth="1"/>
    <col min="10" max="10" width="9.140625" style="11" customWidth="1"/>
    <col min="11" max="11" width="14.00390625" style="11" customWidth="1"/>
    <col min="12" max="12" width="18.140625" style="11" customWidth="1"/>
    <col min="13" max="13" width="13.28125" style="11" customWidth="1"/>
    <col min="14" max="14" width="16.7109375" style="11" customWidth="1"/>
    <col min="15" max="16384" width="9.140625" style="11" customWidth="1"/>
  </cols>
  <sheetData>
    <row r="1" spans="1:14" ht="15.75">
      <c r="A1" s="70" t="s">
        <v>0</v>
      </c>
      <c r="B1" s="70"/>
      <c r="C1" s="70"/>
      <c r="D1" s="70"/>
      <c r="E1" s="70"/>
      <c r="F1" s="70"/>
      <c r="G1" s="70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71" t="s">
        <v>582</v>
      </c>
      <c r="B3" s="71"/>
      <c r="C3" s="71"/>
      <c r="D3" s="71"/>
      <c r="E3" s="71"/>
      <c r="F3" s="71"/>
      <c r="G3" s="71"/>
      <c r="H3" s="21"/>
      <c r="I3" s="21"/>
      <c r="J3" s="21"/>
      <c r="K3" s="21"/>
      <c r="L3" s="21"/>
      <c r="M3" s="21"/>
      <c r="N3" s="21"/>
    </row>
    <row r="4" spans="1:14" ht="15.75">
      <c r="A4" s="22" t="s">
        <v>613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>
      <c r="A5" s="22" t="s">
        <v>614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>
      <c r="A6" s="22" t="s">
        <v>615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75">
      <c r="A7" s="22" t="s">
        <v>616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.75">
      <c r="A8" s="21" t="s">
        <v>586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63">
      <c r="A9" s="23" t="s">
        <v>1</v>
      </c>
      <c r="B9" s="23" t="s">
        <v>360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4" t="s">
        <v>591</v>
      </c>
      <c r="I9" s="24" t="s">
        <v>592</v>
      </c>
      <c r="J9" s="24" t="s">
        <v>593</v>
      </c>
      <c r="K9" s="24" t="s">
        <v>605</v>
      </c>
      <c r="L9" s="24" t="s">
        <v>583</v>
      </c>
      <c r="M9" s="24" t="s">
        <v>584</v>
      </c>
      <c r="N9" s="25" t="s">
        <v>585</v>
      </c>
    </row>
    <row r="10" spans="1:14" ht="15.75">
      <c r="A10" s="26">
        <v>1</v>
      </c>
      <c r="B10" s="27" t="s">
        <v>398</v>
      </c>
      <c r="C10" s="26">
        <v>7</v>
      </c>
      <c r="D10" s="28" t="s">
        <v>183</v>
      </c>
      <c r="E10" s="28" t="s">
        <v>52</v>
      </c>
      <c r="F10" s="28" t="s">
        <v>83</v>
      </c>
      <c r="G10" s="28" t="s">
        <v>150</v>
      </c>
      <c r="H10" s="27">
        <v>9</v>
      </c>
      <c r="I10" s="27">
        <v>8.2</v>
      </c>
      <c r="J10" s="27">
        <v>10.5</v>
      </c>
      <c r="K10" s="25">
        <f aca="true" t="shared" si="0" ref="K10:K32">SUM(H10:J10)</f>
        <v>27.7</v>
      </c>
      <c r="L10" s="25">
        <v>2.531</v>
      </c>
      <c r="M10" s="26">
        <f aca="true" t="shared" si="1" ref="M10:M32">K10*L10</f>
        <v>70.1087</v>
      </c>
      <c r="N10" s="29" t="s">
        <v>609</v>
      </c>
    </row>
    <row r="11" spans="1:14" ht="15.75">
      <c r="A11" s="26">
        <v>2</v>
      </c>
      <c r="B11" s="27" t="s">
        <v>403</v>
      </c>
      <c r="C11" s="26">
        <v>7</v>
      </c>
      <c r="D11" s="28" t="s">
        <v>193</v>
      </c>
      <c r="E11" s="28" t="s">
        <v>67</v>
      </c>
      <c r="F11" s="28" t="s">
        <v>34</v>
      </c>
      <c r="G11" s="28" t="s">
        <v>156</v>
      </c>
      <c r="H11" s="27">
        <v>9</v>
      </c>
      <c r="I11" s="27">
        <v>9.6</v>
      </c>
      <c r="J11" s="27">
        <v>6</v>
      </c>
      <c r="K11" s="25">
        <f t="shared" si="0"/>
        <v>24.6</v>
      </c>
      <c r="L11" s="25">
        <v>2.531</v>
      </c>
      <c r="M11" s="26">
        <f t="shared" si="1"/>
        <v>62.262600000000006</v>
      </c>
      <c r="N11" s="29" t="s">
        <v>610</v>
      </c>
    </row>
    <row r="12" spans="1:14" ht="31.5">
      <c r="A12" s="26">
        <v>3</v>
      </c>
      <c r="B12" s="27" t="s">
        <v>396</v>
      </c>
      <c r="C12" s="26">
        <v>7</v>
      </c>
      <c r="D12" s="28" t="s">
        <v>181</v>
      </c>
      <c r="E12" s="28" t="s">
        <v>46</v>
      </c>
      <c r="F12" s="28" t="s">
        <v>54</v>
      </c>
      <c r="G12" s="28" t="s">
        <v>180</v>
      </c>
      <c r="H12" s="27">
        <v>8</v>
      </c>
      <c r="I12" s="27">
        <v>6.4</v>
      </c>
      <c r="J12" s="27">
        <v>3</v>
      </c>
      <c r="K12" s="25">
        <f t="shared" si="0"/>
        <v>17.4</v>
      </c>
      <c r="L12" s="25">
        <v>2.531</v>
      </c>
      <c r="M12" s="26">
        <f t="shared" si="1"/>
        <v>44.0394</v>
      </c>
      <c r="N12" s="27" t="s">
        <v>611</v>
      </c>
    </row>
    <row r="13" spans="1:14" ht="15.75">
      <c r="A13" s="26">
        <v>4</v>
      </c>
      <c r="B13" s="27" t="s">
        <v>405</v>
      </c>
      <c r="C13" s="26">
        <v>7</v>
      </c>
      <c r="D13" s="28" t="s">
        <v>195</v>
      </c>
      <c r="E13" s="28" t="s">
        <v>139</v>
      </c>
      <c r="F13" s="28" t="s">
        <v>107</v>
      </c>
      <c r="G13" s="28" t="s">
        <v>157</v>
      </c>
      <c r="H13" s="27">
        <v>4</v>
      </c>
      <c r="I13" s="27">
        <v>4.2</v>
      </c>
      <c r="J13" s="27">
        <v>9</v>
      </c>
      <c r="K13" s="25">
        <f t="shared" si="0"/>
        <v>17.2</v>
      </c>
      <c r="L13" s="25">
        <v>2.531</v>
      </c>
      <c r="M13" s="26">
        <f t="shared" si="1"/>
        <v>43.5332</v>
      </c>
      <c r="N13" s="27" t="s">
        <v>611</v>
      </c>
    </row>
    <row r="14" spans="1:14" ht="31.5">
      <c r="A14" s="26">
        <v>5</v>
      </c>
      <c r="B14" s="27" t="s">
        <v>387</v>
      </c>
      <c r="C14" s="26">
        <v>7</v>
      </c>
      <c r="D14" s="28" t="s">
        <v>165</v>
      </c>
      <c r="E14" s="28" t="s">
        <v>14</v>
      </c>
      <c r="F14" s="28" t="s">
        <v>48</v>
      </c>
      <c r="G14" s="28" t="s">
        <v>9</v>
      </c>
      <c r="H14" s="27">
        <v>7</v>
      </c>
      <c r="I14" s="27">
        <v>2.8</v>
      </c>
      <c r="J14" s="27">
        <v>6.5</v>
      </c>
      <c r="K14" s="25">
        <f t="shared" si="0"/>
        <v>16.3</v>
      </c>
      <c r="L14" s="25">
        <v>2.531</v>
      </c>
      <c r="M14" s="26">
        <f t="shared" si="1"/>
        <v>41.255300000000005</v>
      </c>
      <c r="N14" s="27" t="s">
        <v>611</v>
      </c>
    </row>
    <row r="15" spans="1:14" ht="31.5">
      <c r="A15" s="26">
        <v>6</v>
      </c>
      <c r="B15" s="27" t="s">
        <v>392</v>
      </c>
      <c r="C15" s="26">
        <v>7</v>
      </c>
      <c r="D15" s="28" t="s">
        <v>129</v>
      </c>
      <c r="E15" s="28" t="s">
        <v>70</v>
      </c>
      <c r="F15" s="28" t="s">
        <v>11</v>
      </c>
      <c r="G15" s="28" t="s">
        <v>170</v>
      </c>
      <c r="H15" s="27">
        <v>5</v>
      </c>
      <c r="I15" s="27">
        <v>5.7</v>
      </c>
      <c r="J15" s="27">
        <v>4</v>
      </c>
      <c r="K15" s="25">
        <f t="shared" si="0"/>
        <v>14.7</v>
      </c>
      <c r="L15" s="25">
        <v>2.531</v>
      </c>
      <c r="M15" s="26">
        <f t="shared" si="1"/>
        <v>37.2057</v>
      </c>
      <c r="N15" s="27" t="s">
        <v>611</v>
      </c>
    </row>
    <row r="16" spans="1:14" ht="31.5">
      <c r="A16" s="26">
        <v>7</v>
      </c>
      <c r="B16" s="27" t="s">
        <v>413</v>
      </c>
      <c r="C16" s="26">
        <v>7</v>
      </c>
      <c r="D16" s="28" t="s">
        <v>207</v>
      </c>
      <c r="E16" s="28" t="s">
        <v>136</v>
      </c>
      <c r="F16" s="28" t="s">
        <v>19</v>
      </c>
      <c r="G16" s="28" t="s">
        <v>123</v>
      </c>
      <c r="H16" s="27">
        <v>5</v>
      </c>
      <c r="I16" s="27">
        <v>6.4</v>
      </c>
      <c r="J16" s="27">
        <v>3</v>
      </c>
      <c r="K16" s="25">
        <f t="shared" si="0"/>
        <v>14.4</v>
      </c>
      <c r="L16" s="25">
        <v>2.531</v>
      </c>
      <c r="M16" s="26">
        <f t="shared" si="1"/>
        <v>36.446400000000004</v>
      </c>
      <c r="N16" s="27" t="s">
        <v>611</v>
      </c>
    </row>
    <row r="17" spans="1:14" ht="15.75">
      <c r="A17" s="26">
        <v>8</v>
      </c>
      <c r="B17" s="27" t="s">
        <v>402</v>
      </c>
      <c r="C17" s="26">
        <v>7</v>
      </c>
      <c r="D17" s="28" t="s">
        <v>191</v>
      </c>
      <c r="E17" s="28" t="s">
        <v>29</v>
      </c>
      <c r="F17" s="28" t="s">
        <v>28</v>
      </c>
      <c r="G17" s="28" t="s">
        <v>108</v>
      </c>
      <c r="H17" s="27">
        <v>4</v>
      </c>
      <c r="I17" s="27">
        <v>6</v>
      </c>
      <c r="J17" s="27">
        <v>4</v>
      </c>
      <c r="K17" s="25">
        <f t="shared" si="0"/>
        <v>14</v>
      </c>
      <c r="L17" s="25">
        <v>2.531</v>
      </c>
      <c r="M17" s="26">
        <f t="shared" si="1"/>
        <v>35.434000000000005</v>
      </c>
      <c r="N17" s="27" t="s">
        <v>611</v>
      </c>
    </row>
    <row r="18" spans="1:14" ht="15.75">
      <c r="A18" s="26">
        <v>9</v>
      </c>
      <c r="B18" s="27" t="s">
        <v>415</v>
      </c>
      <c r="C18" s="26">
        <v>7</v>
      </c>
      <c r="D18" s="28" t="s">
        <v>209</v>
      </c>
      <c r="E18" s="28" t="s">
        <v>23</v>
      </c>
      <c r="F18" s="28" t="s">
        <v>22</v>
      </c>
      <c r="G18" s="28" t="s">
        <v>128</v>
      </c>
      <c r="H18" s="27">
        <v>6</v>
      </c>
      <c r="I18" s="27">
        <v>5.3</v>
      </c>
      <c r="J18" s="27">
        <v>2.5</v>
      </c>
      <c r="K18" s="25">
        <f t="shared" si="0"/>
        <v>13.8</v>
      </c>
      <c r="L18" s="25">
        <v>2.531</v>
      </c>
      <c r="M18" s="26">
        <f t="shared" si="1"/>
        <v>34.927800000000005</v>
      </c>
      <c r="N18" s="27" t="s">
        <v>611</v>
      </c>
    </row>
    <row r="19" spans="1:14" ht="15.75">
      <c r="A19" s="26">
        <v>10</v>
      </c>
      <c r="B19" s="27" t="s">
        <v>389</v>
      </c>
      <c r="C19" s="26">
        <v>7</v>
      </c>
      <c r="D19" s="28" t="s">
        <v>167</v>
      </c>
      <c r="E19" s="28" t="s">
        <v>52</v>
      </c>
      <c r="F19" s="28" t="s">
        <v>71</v>
      </c>
      <c r="G19" s="28" t="s">
        <v>37</v>
      </c>
      <c r="H19" s="27">
        <v>6</v>
      </c>
      <c r="I19" s="27">
        <v>4.6</v>
      </c>
      <c r="J19" s="27">
        <v>3</v>
      </c>
      <c r="K19" s="25">
        <f t="shared" si="0"/>
        <v>13.6</v>
      </c>
      <c r="L19" s="25">
        <v>2.531</v>
      </c>
      <c r="M19" s="26">
        <f t="shared" si="1"/>
        <v>34.4216</v>
      </c>
      <c r="N19" s="27" t="s">
        <v>611</v>
      </c>
    </row>
    <row r="20" spans="1:14" ht="31.5">
      <c r="A20" s="26">
        <v>11</v>
      </c>
      <c r="B20" s="27" t="s">
        <v>394</v>
      </c>
      <c r="C20" s="26">
        <v>7</v>
      </c>
      <c r="D20" s="28" t="s">
        <v>173</v>
      </c>
      <c r="E20" s="28" t="s">
        <v>57</v>
      </c>
      <c r="F20" s="28" t="s">
        <v>61</v>
      </c>
      <c r="G20" s="28" t="s">
        <v>174</v>
      </c>
      <c r="H20" s="27">
        <v>4</v>
      </c>
      <c r="I20" s="27">
        <v>2.8</v>
      </c>
      <c r="J20" s="27">
        <v>6</v>
      </c>
      <c r="K20" s="25">
        <f t="shared" si="0"/>
        <v>12.8</v>
      </c>
      <c r="L20" s="25">
        <v>2.531</v>
      </c>
      <c r="M20" s="26">
        <f t="shared" si="1"/>
        <v>32.396800000000006</v>
      </c>
      <c r="N20" s="27" t="s">
        <v>611</v>
      </c>
    </row>
    <row r="21" spans="1:14" ht="15.75">
      <c r="A21" s="26">
        <v>12</v>
      </c>
      <c r="B21" s="27" t="s">
        <v>401</v>
      </c>
      <c r="C21" s="26">
        <v>7</v>
      </c>
      <c r="D21" s="28" t="s">
        <v>189</v>
      </c>
      <c r="E21" s="28" t="s">
        <v>121</v>
      </c>
      <c r="F21" s="28" t="s">
        <v>105</v>
      </c>
      <c r="G21" s="28" t="s">
        <v>100</v>
      </c>
      <c r="H21" s="27">
        <v>4</v>
      </c>
      <c r="I21" s="27">
        <v>4.6</v>
      </c>
      <c r="J21" s="27">
        <v>4</v>
      </c>
      <c r="K21" s="25">
        <f t="shared" si="0"/>
        <v>12.6</v>
      </c>
      <c r="L21" s="25">
        <v>2.531</v>
      </c>
      <c r="M21" s="26">
        <f t="shared" si="1"/>
        <v>31.8906</v>
      </c>
      <c r="N21" s="27" t="s">
        <v>611</v>
      </c>
    </row>
    <row r="22" spans="1:14" ht="15.75">
      <c r="A22" s="26">
        <v>13</v>
      </c>
      <c r="B22" s="27" t="s">
        <v>408</v>
      </c>
      <c r="C22" s="26">
        <v>7</v>
      </c>
      <c r="D22" s="28" t="s">
        <v>199</v>
      </c>
      <c r="E22" s="28" t="s">
        <v>110</v>
      </c>
      <c r="F22" s="28" t="s">
        <v>71</v>
      </c>
      <c r="G22" s="28" t="s">
        <v>111</v>
      </c>
      <c r="H22" s="27">
        <v>6</v>
      </c>
      <c r="I22" s="27">
        <v>2.1</v>
      </c>
      <c r="J22" s="27">
        <v>3.5</v>
      </c>
      <c r="K22" s="25">
        <f t="shared" si="0"/>
        <v>11.6</v>
      </c>
      <c r="L22" s="25">
        <v>2.531</v>
      </c>
      <c r="M22" s="26">
        <f t="shared" si="1"/>
        <v>29.3596</v>
      </c>
      <c r="N22" s="27" t="s">
        <v>611</v>
      </c>
    </row>
    <row r="23" spans="1:14" ht="15.75">
      <c r="A23" s="26">
        <v>14</v>
      </c>
      <c r="B23" s="27" t="s">
        <v>395</v>
      </c>
      <c r="C23" s="26">
        <v>7</v>
      </c>
      <c r="D23" s="28" t="s">
        <v>176</v>
      </c>
      <c r="E23" s="28" t="s">
        <v>7</v>
      </c>
      <c r="F23" s="28" t="s">
        <v>119</v>
      </c>
      <c r="G23" s="28" t="s">
        <v>175</v>
      </c>
      <c r="H23" s="27">
        <v>4</v>
      </c>
      <c r="I23" s="27">
        <v>4.6</v>
      </c>
      <c r="J23" s="27">
        <v>2.5</v>
      </c>
      <c r="K23" s="25">
        <f t="shared" si="0"/>
        <v>11.1</v>
      </c>
      <c r="L23" s="25">
        <v>2.531</v>
      </c>
      <c r="M23" s="26">
        <f t="shared" si="1"/>
        <v>28.0941</v>
      </c>
      <c r="N23" s="27" t="s">
        <v>611</v>
      </c>
    </row>
    <row r="24" spans="1:14" ht="15.75">
      <c r="A24" s="26">
        <v>15</v>
      </c>
      <c r="B24" s="27" t="s">
        <v>410</v>
      </c>
      <c r="C24" s="26">
        <v>7</v>
      </c>
      <c r="D24" s="28" t="s">
        <v>200</v>
      </c>
      <c r="E24" s="28" t="s">
        <v>20</v>
      </c>
      <c r="F24" s="28" t="s">
        <v>201</v>
      </c>
      <c r="G24" s="28" t="s">
        <v>111</v>
      </c>
      <c r="H24" s="27">
        <v>4</v>
      </c>
      <c r="I24" s="27">
        <v>2.8</v>
      </c>
      <c r="J24" s="27">
        <v>4</v>
      </c>
      <c r="K24" s="25">
        <f t="shared" si="0"/>
        <v>10.8</v>
      </c>
      <c r="L24" s="25">
        <v>2.531</v>
      </c>
      <c r="M24" s="26">
        <f t="shared" si="1"/>
        <v>27.334800000000005</v>
      </c>
      <c r="N24" s="27" t="s">
        <v>611</v>
      </c>
    </row>
    <row r="25" spans="1:14" ht="15.75">
      <c r="A25" s="26">
        <v>16</v>
      </c>
      <c r="B25" s="27" t="s">
        <v>414</v>
      </c>
      <c r="C25" s="26">
        <v>7</v>
      </c>
      <c r="D25" s="28" t="s">
        <v>208</v>
      </c>
      <c r="E25" s="28" t="s">
        <v>62</v>
      </c>
      <c r="F25" s="28" t="s">
        <v>31</v>
      </c>
      <c r="G25" s="28" t="s">
        <v>128</v>
      </c>
      <c r="H25" s="27">
        <v>3</v>
      </c>
      <c r="I25" s="27">
        <v>4.2</v>
      </c>
      <c r="J25" s="27">
        <v>3.5</v>
      </c>
      <c r="K25" s="25">
        <f t="shared" si="0"/>
        <v>10.7</v>
      </c>
      <c r="L25" s="25">
        <v>2.531</v>
      </c>
      <c r="M25" s="26">
        <f t="shared" si="1"/>
        <v>27.0817</v>
      </c>
      <c r="N25" s="27" t="s">
        <v>611</v>
      </c>
    </row>
    <row r="26" spans="1:14" ht="15.75">
      <c r="A26" s="26">
        <v>17</v>
      </c>
      <c r="B26" s="27" t="s">
        <v>390</v>
      </c>
      <c r="C26" s="26">
        <v>7</v>
      </c>
      <c r="D26" s="28" t="s">
        <v>109</v>
      </c>
      <c r="E26" s="28" t="s">
        <v>33</v>
      </c>
      <c r="F26" s="28" t="s">
        <v>11</v>
      </c>
      <c r="G26" s="28" t="s">
        <v>40</v>
      </c>
      <c r="H26" s="27">
        <v>3</v>
      </c>
      <c r="I26" s="27">
        <v>3.5</v>
      </c>
      <c r="J26" s="27">
        <v>4</v>
      </c>
      <c r="K26" s="25">
        <f t="shared" si="0"/>
        <v>10.5</v>
      </c>
      <c r="L26" s="25">
        <v>2.531</v>
      </c>
      <c r="M26" s="26">
        <f t="shared" si="1"/>
        <v>26.5755</v>
      </c>
      <c r="N26" s="27" t="s">
        <v>611</v>
      </c>
    </row>
    <row r="27" spans="1:14" ht="31.5">
      <c r="A27" s="26">
        <v>18</v>
      </c>
      <c r="B27" s="27" t="s">
        <v>393</v>
      </c>
      <c r="C27" s="26">
        <v>7</v>
      </c>
      <c r="D27" s="28" t="s">
        <v>171</v>
      </c>
      <c r="E27" s="28" t="s">
        <v>94</v>
      </c>
      <c r="F27" s="28" t="s">
        <v>21</v>
      </c>
      <c r="G27" s="28" t="s">
        <v>140</v>
      </c>
      <c r="H27" s="27">
        <v>5</v>
      </c>
      <c r="I27" s="27">
        <v>3.5</v>
      </c>
      <c r="J27" s="27">
        <v>2</v>
      </c>
      <c r="K27" s="25">
        <f t="shared" si="0"/>
        <v>10.5</v>
      </c>
      <c r="L27" s="25">
        <v>2.531</v>
      </c>
      <c r="M27" s="26">
        <f t="shared" si="1"/>
        <v>26.5755</v>
      </c>
      <c r="N27" s="27" t="s">
        <v>611</v>
      </c>
    </row>
    <row r="28" spans="1:14" ht="31.5">
      <c r="A28" s="26">
        <v>19</v>
      </c>
      <c r="B28" s="27" t="s">
        <v>386</v>
      </c>
      <c r="C28" s="26">
        <v>7</v>
      </c>
      <c r="D28" s="28" t="s">
        <v>163</v>
      </c>
      <c r="E28" s="28" t="s">
        <v>94</v>
      </c>
      <c r="F28" s="28" t="s">
        <v>146</v>
      </c>
      <c r="G28" s="28" t="s">
        <v>9</v>
      </c>
      <c r="H28" s="27">
        <v>6</v>
      </c>
      <c r="I28" s="27">
        <v>2.1</v>
      </c>
      <c r="J28" s="27">
        <v>2</v>
      </c>
      <c r="K28" s="25">
        <f t="shared" si="0"/>
        <v>10.1</v>
      </c>
      <c r="L28" s="25">
        <v>2.531</v>
      </c>
      <c r="M28" s="26">
        <f t="shared" si="1"/>
        <v>25.563100000000002</v>
      </c>
      <c r="N28" s="27" t="s">
        <v>611</v>
      </c>
    </row>
    <row r="29" spans="1:14" ht="31.5">
      <c r="A29" s="26">
        <v>20</v>
      </c>
      <c r="B29" s="27" t="s">
        <v>412</v>
      </c>
      <c r="C29" s="26">
        <v>7</v>
      </c>
      <c r="D29" s="28" t="s">
        <v>205</v>
      </c>
      <c r="E29" s="28" t="s">
        <v>32</v>
      </c>
      <c r="F29" s="28" t="s">
        <v>54</v>
      </c>
      <c r="G29" s="28" t="s">
        <v>113</v>
      </c>
      <c r="H29" s="27">
        <v>5</v>
      </c>
      <c r="I29" s="27">
        <v>3.5</v>
      </c>
      <c r="J29" s="27">
        <v>1.5</v>
      </c>
      <c r="K29" s="25">
        <f t="shared" si="0"/>
        <v>10</v>
      </c>
      <c r="L29" s="25">
        <v>2.531</v>
      </c>
      <c r="M29" s="26">
        <f t="shared" si="1"/>
        <v>25.310000000000002</v>
      </c>
      <c r="N29" s="27" t="s">
        <v>611</v>
      </c>
    </row>
    <row r="30" spans="1:14" ht="31.5">
      <c r="A30" s="26">
        <v>21</v>
      </c>
      <c r="B30" s="27" t="s">
        <v>388</v>
      </c>
      <c r="C30" s="26">
        <v>7</v>
      </c>
      <c r="D30" s="28" t="s">
        <v>166</v>
      </c>
      <c r="E30" s="28" t="s">
        <v>90</v>
      </c>
      <c r="F30" s="28" t="s">
        <v>120</v>
      </c>
      <c r="G30" s="28" t="s">
        <v>9</v>
      </c>
      <c r="H30" s="27">
        <v>5</v>
      </c>
      <c r="I30" s="27">
        <v>3.9</v>
      </c>
      <c r="J30" s="27">
        <v>1</v>
      </c>
      <c r="K30" s="25">
        <f t="shared" si="0"/>
        <v>9.9</v>
      </c>
      <c r="L30" s="25">
        <v>2.531</v>
      </c>
      <c r="M30" s="26">
        <f t="shared" si="1"/>
        <v>25.056900000000002</v>
      </c>
      <c r="N30" s="27" t="s">
        <v>611</v>
      </c>
    </row>
    <row r="31" spans="1:14" ht="31.5">
      <c r="A31" s="26">
        <v>22</v>
      </c>
      <c r="B31" s="27" t="s">
        <v>409</v>
      </c>
      <c r="C31" s="26">
        <v>7</v>
      </c>
      <c r="D31" s="28" t="s">
        <v>164</v>
      </c>
      <c r="E31" s="28" t="s">
        <v>56</v>
      </c>
      <c r="F31" s="28" t="s">
        <v>51</v>
      </c>
      <c r="G31" s="28" t="s">
        <v>9</v>
      </c>
      <c r="H31" s="27">
        <v>6</v>
      </c>
      <c r="I31" s="27">
        <v>2.1</v>
      </c>
      <c r="J31" s="27">
        <v>1.5</v>
      </c>
      <c r="K31" s="25">
        <f t="shared" si="0"/>
        <v>9.6</v>
      </c>
      <c r="L31" s="25">
        <v>2.531</v>
      </c>
      <c r="M31" s="26">
        <f t="shared" si="1"/>
        <v>24.2976</v>
      </c>
      <c r="N31" s="27" t="s">
        <v>611</v>
      </c>
    </row>
    <row r="32" spans="1:14" ht="15.75">
      <c r="A32" s="26">
        <v>23</v>
      </c>
      <c r="B32" s="27" t="s">
        <v>407</v>
      </c>
      <c r="C32" s="26">
        <v>7</v>
      </c>
      <c r="D32" s="28" t="s">
        <v>198</v>
      </c>
      <c r="E32" s="28" t="s">
        <v>56</v>
      </c>
      <c r="F32" s="28" t="s">
        <v>51</v>
      </c>
      <c r="G32" s="28" t="s">
        <v>111</v>
      </c>
      <c r="H32" s="27">
        <v>1</v>
      </c>
      <c r="I32" s="27">
        <v>2.1</v>
      </c>
      <c r="J32" s="27">
        <v>2.5</v>
      </c>
      <c r="K32" s="25">
        <f t="shared" si="0"/>
        <v>5.6</v>
      </c>
      <c r="L32" s="25">
        <v>2.531</v>
      </c>
      <c r="M32" s="26">
        <f t="shared" si="1"/>
        <v>14.1736</v>
      </c>
      <c r="N32" s="27" t="s">
        <v>611</v>
      </c>
    </row>
    <row r="33" spans="1:14" ht="15.75">
      <c r="A33" s="30"/>
      <c r="B33" s="31" t="s">
        <v>391</v>
      </c>
      <c r="C33" s="30">
        <v>7</v>
      </c>
      <c r="D33" s="32" t="s">
        <v>169</v>
      </c>
      <c r="E33" s="32" t="s">
        <v>14</v>
      </c>
      <c r="F33" s="32" t="s">
        <v>51</v>
      </c>
      <c r="G33" s="32" t="s">
        <v>40</v>
      </c>
      <c r="H33" s="31"/>
      <c r="I33" s="31"/>
      <c r="J33" s="31"/>
      <c r="K33" s="33"/>
      <c r="L33" s="33"/>
      <c r="M33" s="30"/>
      <c r="N33" s="31" t="s">
        <v>612</v>
      </c>
    </row>
    <row r="34" spans="1:14" ht="31.5">
      <c r="A34" s="30"/>
      <c r="B34" s="31" t="s">
        <v>397</v>
      </c>
      <c r="C34" s="30">
        <v>7</v>
      </c>
      <c r="D34" s="32" t="s">
        <v>95</v>
      </c>
      <c r="E34" s="32" t="s">
        <v>126</v>
      </c>
      <c r="F34" s="32" t="s">
        <v>120</v>
      </c>
      <c r="G34" s="32" t="s">
        <v>150</v>
      </c>
      <c r="H34" s="31"/>
      <c r="I34" s="31"/>
      <c r="J34" s="31"/>
      <c r="K34" s="33"/>
      <c r="L34" s="33"/>
      <c r="M34" s="30"/>
      <c r="N34" s="31" t="s">
        <v>612</v>
      </c>
    </row>
    <row r="35" spans="1:14" ht="15.75">
      <c r="A35" s="30"/>
      <c r="B35" s="31" t="s">
        <v>399</v>
      </c>
      <c r="C35" s="30">
        <v>7</v>
      </c>
      <c r="D35" s="32" t="s">
        <v>185</v>
      </c>
      <c r="E35" s="32" t="s">
        <v>114</v>
      </c>
      <c r="F35" s="32" t="s">
        <v>8</v>
      </c>
      <c r="G35" s="32" t="s">
        <v>150</v>
      </c>
      <c r="H35" s="31"/>
      <c r="I35" s="31"/>
      <c r="J35" s="31"/>
      <c r="K35" s="33"/>
      <c r="L35" s="33"/>
      <c r="M35" s="30"/>
      <c r="N35" s="31" t="s">
        <v>612</v>
      </c>
    </row>
    <row r="36" spans="1:14" ht="15.75">
      <c r="A36" s="30"/>
      <c r="B36" s="31" t="s">
        <v>400</v>
      </c>
      <c r="C36" s="30">
        <v>7</v>
      </c>
      <c r="D36" s="32" t="s">
        <v>187</v>
      </c>
      <c r="E36" s="32" t="s">
        <v>32</v>
      </c>
      <c r="F36" s="32" t="s">
        <v>135</v>
      </c>
      <c r="G36" s="32" t="s">
        <v>188</v>
      </c>
      <c r="H36" s="31"/>
      <c r="I36" s="31"/>
      <c r="J36" s="31"/>
      <c r="K36" s="33"/>
      <c r="L36" s="33"/>
      <c r="M36" s="30"/>
      <c r="N36" s="31" t="s">
        <v>612</v>
      </c>
    </row>
    <row r="37" spans="1:14" ht="15.75">
      <c r="A37" s="30"/>
      <c r="B37" s="31" t="s">
        <v>404</v>
      </c>
      <c r="C37" s="30">
        <v>7</v>
      </c>
      <c r="D37" s="32" t="s">
        <v>194</v>
      </c>
      <c r="E37" s="32" t="s">
        <v>82</v>
      </c>
      <c r="F37" s="32" t="s">
        <v>51</v>
      </c>
      <c r="G37" s="32" t="s">
        <v>157</v>
      </c>
      <c r="H37" s="31"/>
      <c r="I37" s="31"/>
      <c r="J37" s="31"/>
      <c r="K37" s="33"/>
      <c r="L37" s="33"/>
      <c r="M37" s="30"/>
      <c r="N37" s="31" t="s">
        <v>612</v>
      </c>
    </row>
    <row r="38" spans="1:14" ht="15.75">
      <c r="A38" s="30"/>
      <c r="B38" s="31" t="s">
        <v>406</v>
      </c>
      <c r="C38" s="30">
        <v>7</v>
      </c>
      <c r="D38" s="32" t="s">
        <v>172</v>
      </c>
      <c r="E38" s="32" t="s">
        <v>90</v>
      </c>
      <c r="F38" s="32" t="s">
        <v>28</v>
      </c>
      <c r="G38" s="32" t="s">
        <v>157</v>
      </c>
      <c r="H38" s="31"/>
      <c r="I38" s="31"/>
      <c r="J38" s="31"/>
      <c r="K38" s="33"/>
      <c r="L38" s="33"/>
      <c r="M38" s="30"/>
      <c r="N38" s="31" t="s">
        <v>612</v>
      </c>
    </row>
    <row r="39" spans="1:14" ht="15.75">
      <c r="A39" s="30"/>
      <c r="B39" s="31" t="s">
        <v>411</v>
      </c>
      <c r="C39" s="30">
        <v>7</v>
      </c>
      <c r="D39" s="32" t="s">
        <v>202</v>
      </c>
      <c r="E39" s="32" t="s">
        <v>75</v>
      </c>
      <c r="F39" s="32" t="s">
        <v>51</v>
      </c>
      <c r="G39" s="32" t="s">
        <v>111</v>
      </c>
      <c r="H39" s="31"/>
      <c r="I39" s="31"/>
      <c r="J39" s="31"/>
      <c r="K39" s="33"/>
      <c r="L39" s="33"/>
      <c r="M39" s="30"/>
      <c r="N39" s="31" t="s">
        <v>612</v>
      </c>
    </row>
    <row r="40" spans="1:14" ht="15.75">
      <c r="A40" s="30"/>
      <c r="B40" s="31" t="s">
        <v>416</v>
      </c>
      <c r="C40" s="30">
        <v>7</v>
      </c>
      <c r="D40" s="32" t="s">
        <v>210</v>
      </c>
      <c r="E40" s="32" t="s">
        <v>211</v>
      </c>
      <c r="F40" s="32" t="s">
        <v>31</v>
      </c>
      <c r="G40" s="32" t="s">
        <v>128</v>
      </c>
      <c r="H40" s="31"/>
      <c r="I40" s="31"/>
      <c r="J40" s="31"/>
      <c r="K40" s="33"/>
      <c r="L40" s="33"/>
      <c r="M40" s="30"/>
      <c r="N40" s="31" t="s">
        <v>612</v>
      </c>
    </row>
    <row r="41" spans="1:14" ht="15.75">
      <c r="A41" s="30"/>
      <c r="B41" s="31" t="s">
        <v>417</v>
      </c>
      <c r="C41" s="34">
        <v>7</v>
      </c>
      <c r="D41" s="35" t="s">
        <v>353</v>
      </c>
      <c r="E41" s="35" t="s">
        <v>75</v>
      </c>
      <c r="F41" s="31" t="s">
        <v>72</v>
      </c>
      <c r="G41" s="35" t="s">
        <v>351</v>
      </c>
      <c r="H41" s="31"/>
      <c r="I41" s="31"/>
      <c r="J41" s="31"/>
      <c r="K41" s="33"/>
      <c r="L41" s="33"/>
      <c r="M41" s="30"/>
      <c r="N41" s="31" t="s">
        <v>612</v>
      </c>
    </row>
  </sheetData>
  <sheetProtection/>
  <mergeCells count="2">
    <mergeCell ref="A1:G1"/>
    <mergeCell ref="A3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9">
      <selection activeCell="A19" sqref="A1:IV16384"/>
    </sheetView>
  </sheetViews>
  <sheetFormatPr defaultColWidth="9.140625" defaultRowHeight="15"/>
  <cols>
    <col min="1" max="1" width="6.421875" style="11" customWidth="1"/>
    <col min="2" max="2" width="13.7109375" style="11" bestFit="1" customWidth="1"/>
    <col min="3" max="3" width="8.421875" style="11" customWidth="1"/>
    <col min="4" max="4" width="17.140625" style="11" customWidth="1"/>
    <col min="5" max="5" width="12.421875" style="11" customWidth="1"/>
    <col min="6" max="6" width="16.8515625" style="11" customWidth="1"/>
    <col min="7" max="7" width="41.8515625" style="11" customWidth="1"/>
    <col min="8" max="8" width="13.00390625" style="11" customWidth="1"/>
    <col min="9" max="9" width="11.57421875" style="11" customWidth="1"/>
    <col min="10" max="10" width="9.140625" style="11" customWidth="1"/>
    <col min="11" max="11" width="13.7109375" style="11" customWidth="1"/>
    <col min="12" max="12" width="18.140625" style="11" customWidth="1"/>
    <col min="13" max="13" width="13.28125" style="11" customWidth="1"/>
    <col min="14" max="14" width="16.7109375" style="11" customWidth="1"/>
    <col min="15" max="16384" width="9.140625" style="11" customWidth="1"/>
  </cols>
  <sheetData>
    <row r="2" spans="1:14" ht="15.75">
      <c r="A2" s="70" t="s">
        <v>0</v>
      </c>
      <c r="B2" s="70"/>
      <c r="C2" s="70"/>
      <c r="D2" s="70"/>
      <c r="E2" s="70"/>
      <c r="F2" s="70"/>
      <c r="G2" s="70"/>
      <c r="H2" s="21"/>
      <c r="I2" s="21"/>
      <c r="J2" s="21"/>
      <c r="K2" s="21"/>
      <c r="L2" s="21"/>
      <c r="M2" s="21"/>
      <c r="N2" s="21"/>
    </row>
    <row r="3" spans="1:14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71" t="s">
        <v>582</v>
      </c>
      <c r="B4" s="71"/>
      <c r="C4" s="71"/>
      <c r="D4" s="71"/>
      <c r="E4" s="71"/>
      <c r="F4" s="71"/>
      <c r="G4" s="71"/>
      <c r="H4" s="21"/>
      <c r="I4" s="21"/>
      <c r="J4" s="21"/>
      <c r="K4" s="21"/>
      <c r="L4" s="21"/>
      <c r="M4" s="21"/>
      <c r="N4" s="21"/>
    </row>
    <row r="5" spans="1:14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>
      <c r="A6" s="22" t="s">
        <v>613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75">
      <c r="A7" s="22" t="s">
        <v>614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.75">
      <c r="A8" s="22" t="s">
        <v>615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.75">
      <c r="A9" s="22" t="s">
        <v>616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21" t="s">
        <v>587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63">
      <c r="A11" s="23" t="s">
        <v>1</v>
      </c>
      <c r="B11" s="23" t="s">
        <v>360</v>
      </c>
      <c r="C11" s="23" t="s">
        <v>2</v>
      </c>
      <c r="D11" s="23" t="s">
        <v>3</v>
      </c>
      <c r="E11" s="23" t="s">
        <v>4</v>
      </c>
      <c r="F11" s="23" t="s">
        <v>5</v>
      </c>
      <c r="G11" s="23" t="s">
        <v>6</v>
      </c>
      <c r="H11" s="24" t="s">
        <v>594</v>
      </c>
      <c r="I11" s="24" t="s">
        <v>595</v>
      </c>
      <c r="J11" s="24" t="s">
        <v>596</v>
      </c>
      <c r="K11" s="24" t="s">
        <v>604</v>
      </c>
      <c r="L11" s="24" t="s">
        <v>583</v>
      </c>
      <c r="M11" s="24" t="s">
        <v>584</v>
      </c>
      <c r="N11" s="25" t="s">
        <v>585</v>
      </c>
    </row>
    <row r="12" spans="1:14" ht="15.75">
      <c r="A12" s="26">
        <v>1</v>
      </c>
      <c r="B12" s="27" t="s">
        <v>450</v>
      </c>
      <c r="C12" s="26">
        <v>8</v>
      </c>
      <c r="D12" s="36" t="s">
        <v>364</v>
      </c>
      <c r="E12" s="36" t="s">
        <v>46</v>
      </c>
      <c r="F12" s="36" t="s">
        <v>71</v>
      </c>
      <c r="G12" s="36" t="s">
        <v>86</v>
      </c>
      <c r="H12" s="25">
        <v>12</v>
      </c>
      <c r="I12" s="25">
        <v>12.1</v>
      </c>
      <c r="J12" s="25">
        <v>14</v>
      </c>
      <c r="K12" s="25">
        <f aca="true" t="shared" si="0" ref="K12:K35">SUM(H12:J12)</f>
        <v>38.1</v>
      </c>
      <c r="L12" s="25">
        <v>2.198</v>
      </c>
      <c r="M12" s="26">
        <f aca="true" t="shared" si="1" ref="M12:M35">K12*L12</f>
        <v>83.74380000000001</v>
      </c>
      <c r="N12" s="37" t="s">
        <v>609</v>
      </c>
    </row>
    <row r="13" spans="1:14" ht="31.5">
      <c r="A13" s="26">
        <v>2</v>
      </c>
      <c r="B13" s="27" t="s">
        <v>423</v>
      </c>
      <c r="C13" s="26">
        <v>8</v>
      </c>
      <c r="D13" s="28" t="s">
        <v>217</v>
      </c>
      <c r="E13" s="28" t="s">
        <v>112</v>
      </c>
      <c r="F13" s="28" t="s">
        <v>97</v>
      </c>
      <c r="G13" s="28" t="s">
        <v>170</v>
      </c>
      <c r="H13" s="25">
        <v>14</v>
      </c>
      <c r="I13" s="25">
        <v>9.6</v>
      </c>
      <c r="J13" s="25">
        <v>13</v>
      </c>
      <c r="K13" s="25">
        <f t="shared" si="0"/>
        <v>36.6</v>
      </c>
      <c r="L13" s="25">
        <v>2.198</v>
      </c>
      <c r="M13" s="26">
        <f t="shared" si="1"/>
        <v>80.4468</v>
      </c>
      <c r="N13" s="37" t="s">
        <v>609</v>
      </c>
    </row>
    <row r="14" spans="1:14" ht="15.75">
      <c r="A14" s="26">
        <v>3</v>
      </c>
      <c r="B14" s="27" t="s">
        <v>434</v>
      </c>
      <c r="C14" s="26">
        <v>8</v>
      </c>
      <c r="D14" s="28" t="s">
        <v>230</v>
      </c>
      <c r="E14" s="28" t="s">
        <v>30</v>
      </c>
      <c r="F14" s="28" t="s">
        <v>71</v>
      </c>
      <c r="G14" s="28" t="s">
        <v>175</v>
      </c>
      <c r="H14" s="25">
        <v>9</v>
      </c>
      <c r="I14" s="25">
        <v>8.9</v>
      </c>
      <c r="J14" s="25">
        <v>16</v>
      </c>
      <c r="K14" s="25">
        <f t="shared" si="0"/>
        <v>33.9</v>
      </c>
      <c r="L14" s="25">
        <v>2.198</v>
      </c>
      <c r="M14" s="26">
        <f t="shared" si="1"/>
        <v>74.51219999999999</v>
      </c>
      <c r="N14" s="37" t="s">
        <v>609</v>
      </c>
    </row>
    <row r="15" spans="1:14" ht="31.5">
      <c r="A15" s="26">
        <v>4</v>
      </c>
      <c r="B15" s="27" t="s">
        <v>436</v>
      </c>
      <c r="C15" s="26">
        <v>8</v>
      </c>
      <c r="D15" s="28" t="s">
        <v>232</v>
      </c>
      <c r="E15" s="28" t="s">
        <v>60</v>
      </c>
      <c r="F15" s="28" t="s">
        <v>54</v>
      </c>
      <c r="G15" s="28" t="s">
        <v>180</v>
      </c>
      <c r="H15" s="25">
        <v>12</v>
      </c>
      <c r="I15" s="25">
        <v>9.6</v>
      </c>
      <c r="J15" s="25">
        <v>11</v>
      </c>
      <c r="K15" s="25">
        <f t="shared" si="0"/>
        <v>32.6</v>
      </c>
      <c r="L15" s="25">
        <v>2.198</v>
      </c>
      <c r="M15" s="26">
        <f t="shared" si="1"/>
        <v>71.65480000000001</v>
      </c>
      <c r="N15" s="37" t="s">
        <v>609</v>
      </c>
    </row>
    <row r="16" spans="1:14" ht="15.75">
      <c r="A16" s="26">
        <v>5</v>
      </c>
      <c r="B16" s="27" t="s">
        <v>432</v>
      </c>
      <c r="C16" s="26">
        <v>8</v>
      </c>
      <c r="D16" s="28" t="s">
        <v>228</v>
      </c>
      <c r="E16" s="28" t="s">
        <v>139</v>
      </c>
      <c r="F16" s="28" t="s">
        <v>118</v>
      </c>
      <c r="G16" s="28" t="s">
        <v>227</v>
      </c>
      <c r="H16" s="25">
        <v>11</v>
      </c>
      <c r="I16" s="25">
        <v>8.9</v>
      </c>
      <c r="J16" s="25">
        <v>12</v>
      </c>
      <c r="K16" s="25">
        <f t="shared" si="0"/>
        <v>31.9</v>
      </c>
      <c r="L16" s="25">
        <v>2.198</v>
      </c>
      <c r="M16" s="26">
        <f t="shared" si="1"/>
        <v>70.11619999999999</v>
      </c>
      <c r="N16" s="37" t="s">
        <v>609</v>
      </c>
    </row>
    <row r="17" spans="1:14" ht="15.75">
      <c r="A17" s="26">
        <v>6</v>
      </c>
      <c r="B17" s="27" t="s">
        <v>449</v>
      </c>
      <c r="C17" s="26">
        <v>8</v>
      </c>
      <c r="D17" s="28" t="s">
        <v>363</v>
      </c>
      <c r="E17" s="28" t="s">
        <v>362</v>
      </c>
      <c r="F17" s="28" t="s">
        <v>361</v>
      </c>
      <c r="G17" s="36" t="s">
        <v>86</v>
      </c>
      <c r="H17" s="25">
        <v>9</v>
      </c>
      <c r="I17" s="25">
        <v>12.1</v>
      </c>
      <c r="J17" s="25">
        <v>10</v>
      </c>
      <c r="K17" s="25">
        <f t="shared" si="0"/>
        <v>31.1</v>
      </c>
      <c r="L17" s="25">
        <v>2.198</v>
      </c>
      <c r="M17" s="26">
        <f t="shared" si="1"/>
        <v>68.3578</v>
      </c>
      <c r="N17" s="37" t="s">
        <v>620</v>
      </c>
    </row>
    <row r="18" spans="1:14" ht="31.5">
      <c r="A18" s="26">
        <v>7</v>
      </c>
      <c r="B18" s="27" t="s">
        <v>437</v>
      </c>
      <c r="C18" s="26">
        <v>8</v>
      </c>
      <c r="D18" s="28" t="s">
        <v>233</v>
      </c>
      <c r="E18" s="28" t="s">
        <v>234</v>
      </c>
      <c r="F18" s="28" t="s">
        <v>235</v>
      </c>
      <c r="G18" s="28" t="s">
        <v>180</v>
      </c>
      <c r="H18" s="25">
        <v>7</v>
      </c>
      <c r="I18" s="25">
        <v>9.6</v>
      </c>
      <c r="J18" s="25">
        <v>11</v>
      </c>
      <c r="K18" s="25">
        <f t="shared" si="0"/>
        <v>27.6</v>
      </c>
      <c r="L18" s="25">
        <v>2.198</v>
      </c>
      <c r="M18" s="26">
        <f t="shared" si="1"/>
        <v>60.6648</v>
      </c>
      <c r="N18" s="37" t="s">
        <v>620</v>
      </c>
    </row>
    <row r="19" spans="1:14" ht="15.75">
      <c r="A19" s="26">
        <v>8</v>
      </c>
      <c r="B19" s="27" t="s">
        <v>438</v>
      </c>
      <c r="C19" s="26">
        <v>8</v>
      </c>
      <c r="D19" s="28" t="s">
        <v>236</v>
      </c>
      <c r="E19" s="28" t="s">
        <v>101</v>
      </c>
      <c r="F19" s="28" t="s">
        <v>71</v>
      </c>
      <c r="G19" s="28" t="s">
        <v>188</v>
      </c>
      <c r="H19" s="25">
        <v>9</v>
      </c>
      <c r="I19" s="25">
        <v>7.4</v>
      </c>
      <c r="J19" s="25">
        <v>10</v>
      </c>
      <c r="K19" s="25">
        <f t="shared" si="0"/>
        <v>26.4</v>
      </c>
      <c r="L19" s="25">
        <v>2.198</v>
      </c>
      <c r="M19" s="26">
        <f t="shared" si="1"/>
        <v>58.02719999999999</v>
      </c>
      <c r="N19" s="37" t="s">
        <v>620</v>
      </c>
    </row>
    <row r="20" spans="1:14" ht="15.75">
      <c r="A20" s="26">
        <v>9</v>
      </c>
      <c r="B20" s="27" t="s">
        <v>433</v>
      </c>
      <c r="C20" s="26">
        <v>8</v>
      </c>
      <c r="D20" s="28" t="s">
        <v>229</v>
      </c>
      <c r="E20" s="28" t="s">
        <v>70</v>
      </c>
      <c r="F20" s="28" t="s">
        <v>31</v>
      </c>
      <c r="G20" s="28" t="s">
        <v>147</v>
      </c>
      <c r="H20" s="25">
        <v>5</v>
      </c>
      <c r="I20" s="25">
        <v>5.6</v>
      </c>
      <c r="J20" s="25">
        <v>13</v>
      </c>
      <c r="K20" s="25">
        <f t="shared" si="0"/>
        <v>23.6</v>
      </c>
      <c r="L20" s="25">
        <v>2.198</v>
      </c>
      <c r="M20" s="26">
        <f t="shared" si="1"/>
        <v>51.872800000000005</v>
      </c>
      <c r="N20" s="37" t="s">
        <v>620</v>
      </c>
    </row>
    <row r="21" spans="1:14" ht="31.5">
      <c r="A21" s="26">
        <v>10</v>
      </c>
      <c r="B21" s="27" t="s">
        <v>418</v>
      </c>
      <c r="C21" s="38">
        <v>8</v>
      </c>
      <c r="D21" s="39" t="s">
        <v>385</v>
      </c>
      <c r="E21" s="39" t="s">
        <v>66</v>
      </c>
      <c r="F21" s="40" t="s">
        <v>97</v>
      </c>
      <c r="G21" s="28" t="s">
        <v>180</v>
      </c>
      <c r="H21" s="25">
        <v>11</v>
      </c>
      <c r="I21" s="25">
        <v>8.5</v>
      </c>
      <c r="J21" s="25">
        <v>2</v>
      </c>
      <c r="K21" s="25">
        <f t="shared" si="0"/>
        <v>21.5</v>
      </c>
      <c r="L21" s="25">
        <v>2.198</v>
      </c>
      <c r="M21" s="26">
        <f t="shared" si="1"/>
        <v>47.257</v>
      </c>
      <c r="N21" s="27" t="s">
        <v>611</v>
      </c>
    </row>
    <row r="22" spans="1:14" ht="15.75">
      <c r="A22" s="26">
        <v>11</v>
      </c>
      <c r="B22" s="27" t="s">
        <v>444</v>
      </c>
      <c r="C22" s="26">
        <v>8</v>
      </c>
      <c r="D22" s="28" t="s">
        <v>247</v>
      </c>
      <c r="E22" s="28" t="s">
        <v>12</v>
      </c>
      <c r="F22" s="28" t="s">
        <v>11</v>
      </c>
      <c r="G22" s="28" t="s">
        <v>111</v>
      </c>
      <c r="H22" s="25">
        <v>7</v>
      </c>
      <c r="I22" s="25">
        <v>3.5</v>
      </c>
      <c r="J22" s="25">
        <v>8</v>
      </c>
      <c r="K22" s="25">
        <f t="shared" si="0"/>
        <v>18.5</v>
      </c>
      <c r="L22" s="25">
        <v>2.198</v>
      </c>
      <c r="M22" s="26">
        <f t="shared" si="1"/>
        <v>40.663</v>
      </c>
      <c r="N22" s="27" t="s">
        <v>611</v>
      </c>
    </row>
    <row r="23" spans="1:14" ht="15.75">
      <c r="A23" s="26">
        <v>12</v>
      </c>
      <c r="B23" s="27" t="s">
        <v>442</v>
      </c>
      <c r="C23" s="26">
        <v>8</v>
      </c>
      <c r="D23" s="28" t="s">
        <v>245</v>
      </c>
      <c r="E23" s="28" t="s">
        <v>47</v>
      </c>
      <c r="F23" s="28" t="s">
        <v>53</v>
      </c>
      <c r="G23" s="28" t="s">
        <v>111</v>
      </c>
      <c r="H23" s="25">
        <v>9</v>
      </c>
      <c r="I23" s="25">
        <v>4.2</v>
      </c>
      <c r="J23" s="25">
        <v>5</v>
      </c>
      <c r="K23" s="25">
        <f t="shared" si="0"/>
        <v>18.2</v>
      </c>
      <c r="L23" s="25">
        <v>2.198</v>
      </c>
      <c r="M23" s="26">
        <f t="shared" si="1"/>
        <v>40.0036</v>
      </c>
      <c r="N23" s="27" t="s">
        <v>611</v>
      </c>
    </row>
    <row r="24" spans="1:14" ht="31.5">
      <c r="A24" s="26">
        <v>13</v>
      </c>
      <c r="B24" s="27" t="s">
        <v>445</v>
      </c>
      <c r="C24" s="26">
        <v>8</v>
      </c>
      <c r="D24" s="28" t="s">
        <v>248</v>
      </c>
      <c r="E24" s="28" t="s">
        <v>70</v>
      </c>
      <c r="F24" s="28" t="s">
        <v>36</v>
      </c>
      <c r="G24" s="28" t="s">
        <v>123</v>
      </c>
      <c r="H24" s="25">
        <v>5</v>
      </c>
      <c r="I24" s="25">
        <v>7.1</v>
      </c>
      <c r="J24" s="25">
        <v>4</v>
      </c>
      <c r="K24" s="25">
        <f t="shared" si="0"/>
        <v>16.1</v>
      </c>
      <c r="L24" s="25">
        <v>2.198</v>
      </c>
      <c r="M24" s="26">
        <f t="shared" si="1"/>
        <v>35.387800000000006</v>
      </c>
      <c r="N24" s="27" t="s">
        <v>611</v>
      </c>
    </row>
    <row r="25" spans="1:14" ht="15.75">
      <c r="A25" s="26">
        <v>14</v>
      </c>
      <c r="B25" s="27" t="s">
        <v>446</v>
      </c>
      <c r="C25" s="26">
        <v>8</v>
      </c>
      <c r="D25" s="28" t="s">
        <v>18</v>
      </c>
      <c r="E25" s="28" t="s">
        <v>23</v>
      </c>
      <c r="F25" s="28" t="s">
        <v>22</v>
      </c>
      <c r="G25" s="28" t="s">
        <v>131</v>
      </c>
      <c r="H25" s="25">
        <v>7</v>
      </c>
      <c r="I25" s="25">
        <v>8.5</v>
      </c>
      <c r="J25" s="25">
        <v>0</v>
      </c>
      <c r="K25" s="25">
        <f t="shared" si="0"/>
        <v>15.5</v>
      </c>
      <c r="L25" s="25">
        <v>2.198</v>
      </c>
      <c r="M25" s="26">
        <f t="shared" si="1"/>
        <v>34.069</v>
      </c>
      <c r="N25" s="27" t="s">
        <v>611</v>
      </c>
    </row>
    <row r="26" spans="1:14" ht="15.75">
      <c r="A26" s="26">
        <v>15</v>
      </c>
      <c r="B26" s="27" t="s">
        <v>447</v>
      </c>
      <c r="C26" s="26">
        <v>8</v>
      </c>
      <c r="D26" s="28" t="s">
        <v>215</v>
      </c>
      <c r="E26" s="28" t="s">
        <v>33</v>
      </c>
      <c r="F26" s="28" t="s">
        <v>53</v>
      </c>
      <c r="G26" s="28" t="s">
        <v>131</v>
      </c>
      <c r="H26" s="25">
        <v>6</v>
      </c>
      <c r="I26" s="25">
        <v>6.3</v>
      </c>
      <c r="J26" s="25">
        <v>2</v>
      </c>
      <c r="K26" s="25">
        <f t="shared" si="0"/>
        <v>14.3</v>
      </c>
      <c r="L26" s="25">
        <v>2.198</v>
      </c>
      <c r="M26" s="26">
        <f t="shared" si="1"/>
        <v>31.4314</v>
      </c>
      <c r="N26" s="27" t="s">
        <v>611</v>
      </c>
    </row>
    <row r="27" spans="1:14" ht="15.75">
      <c r="A27" s="26">
        <v>16</v>
      </c>
      <c r="B27" s="27" t="s">
        <v>441</v>
      </c>
      <c r="C27" s="26">
        <v>8</v>
      </c>
      <c r="D27" s="28" t="s">
        <v>151</v>
      </c>
      <c r="E27" s="28" t="s">
        <v>82</v>
      </c>
      <c r="F27" s="28" t="s">
        <v>53</v>
      </c>
      <c r="G27" s="28" t="s">
        <v>111</v>
      </c>
      <c r="H27" s="25">
        <v>5</v>
      </c>
      <c r="I27" s="25">
        <v>6</v>
      </c>
      <c r="J27" s="25">
        <v>3</v>
      </c>
      <c r="K27" s="25">
        <f t="shared" si="0"/>
        <v>14</v>
      </c>
      <c r="L27" s="25">
        <v>2.198</v>
      </c>
      <c r="M27" s="26">
        <f t="shared" si="1"/>
        <v>30.772</v>
      </c>
      <c r="N27" s="27" t="s">
        <v>611</v>
      </c>
    </row>
    <row r="28" spans="1:14" ht="15.75">
      <c r="A28" s="26">
        <v>17</v>
      </c>
      <c r="B28" s="27" t="s">
        <v>448</v>
      </c>
      <c r="C28" s="26">
        <v>8</v>
      </c>
      <c r="D28" s="28" t="s">
        <v>249</v>
      </c>
      <c r="E28" s="28" t="s">
        <v>79</v>
      </c>
      <c r="F28" s="28" t="s">
        <v>250</v>
      </c>
      <c r="G28" s="28" t="s">
        <v>131</v>
      </c>
      <c r="H28" s="25">
        <v>6</v>
      </c>
      <c r="I28" s="25">
        <v>5.3</v>
      </c>
      <c r="J28" s="25">
        <v>0</v>
      </c>
      <c r="K28" s="25">
        <f t="shared" si="0"/>
        <v>11.3</v>
      </c>
      <c r="L28" s="25">
        <v>2.198</v>
      </c>
      <c r="M28" s="26">
        <f t="shared" si="1"/>
        <v>24.837400000000002</v>
      </c>
      <c r="N28" s="27" t="s">
        <v>611</v>
      </c>
    </row>
    <row r="29" spans="1:14" ht="15.75">
      <c r="A29" s="26">
        <v>18</v>
      </c>
      <c r="B29" s="27" t="s">
        <v>424</v>
      </c>
      <c r="C29" s="26">
        <v>8</v>
      </c>
      <c r="D29" s="28" t="s">
        <v>219</v>
      </c>
      <c r="E29" s="28" t="s">
        <v>67</v>
      </c>
      <c r="F29" s="28" t="s">
        <v>13</v>
      </c>
      <c r="G29" s="28" t="s">
        <v>63</v>
      </c>
      <c r="H29" s="25">
        <v>4</v>
      </c>
      <c r="I29" s="25">
        <v>3.5</v>
      </c>
      <c r="J29" s="25">
        <v>2</v>
      </c>
      <c r="K29" s="25">
        <f t="shared" si="0"/>
        <v>9.5</v>
      </c>
      <c r="L29" s="25">
        <v>2.198</v>
      </c>
      <c r="M29" s="26">
        <f t="shared" si="1"/>
        <v>20.881</v>
      </c>
      <c r="N29" s="27" t="s">
        <v>611</v>
      </c>
    </row>
    <row r="30" spans="1:14" ht="31.5">
      <c r="A30" s="26">
        <v>19</v>
      </c>
      <c r="B30" s="27" t="s">
        <v>439</v>
      </c>
      <c r="C30" s="26">
        <v>8</v>
      </c>
      <c r="D30" s="28" t="s">
        <v>239</v>
      </c>
      <c r="E30" s="28" t="s">
        <v>240</v>
      </c>
      <c r="F30" s="28" t="s">
        <v>93</v>
      </c>
      <c r="G30" s="28" t="s">
        <v>106</v>
      </c>
      <c r="H30" s="25">
        <v>5</v>
      </c>
      <c r="I30" s="25">
        <v>4.2</v>
      </c>
      <c r="J30" s="25">
        <v>0</v>
      </c>
      <c r="K30" s="25">
        <f t="shared" si="0"/>
        <v>9.2</v>
      </c>
      <c r="L30" s="25">
        <v>2.198</v>
      </c>
      <c r="M30" s="26">
        <f t="shared" si="1"/>
        <v>20.2216</v>
      </c>
      <c r="N30" s="27" t="s">
        <v>611</v>
      </c>
    </row>
    <row r="31" spans="1:14" ht="31.5">
      <c r="A31" s="26">
        <v>20</v>
      </c>
      <c r="B31" s="27" t="s">
        <v>420</v>
      </c>
      <c r="C31" s="26">
        <v>8</v>
      </c>
      <c r="D31" s="28" t="s">
        <v>214</v>
      </c>
      <c r="E31" s="28" t="s">
        <v>26</v>
      </c>
      <c r="F31" s="28" t="s">
        <v>117</v>
      </c>
      <c r="G31" s="28" t="s">
        <v>9</v>
      </c>
      <c r="H31" s="25">
        <v>5</v>
      </c>
      <c r="I31" s="25">
        <v>2.1</v>
      </c>
      <c r="J31" s="25">
        <v>2</v>
      </c>
      <c r="K31" s="25">
        <f t="shared" si="0"/>
        <v>9.1</v>
      </c>
      <c r="L31" s="25">
        <v>2.198</v>
      </c>
      <c r="M31" s="26">
        <f t="shared" si="1"/>
        <v>20.0018</v>
      </c>
      <c r="N31" s="27" t="s">
        <v>611</v>
      </c>
    </row>
    <row r="32" spans="1:14" ht="15.75">
      <c r="A32" s="26">
        <v>21</v>
      </c>
      <c r="B32" s="27" t="s">
        <v>428</v>
      </c>
      <c r="C32" s="26">
        <v>8</v>
      </c>
      <c r="D32" s="28" t="s">
        <v>224</v>
      </c>
      <c r="E32" s="28" t="s">
        <v>32</v>
      </c>
      <c r="F32" s="28" t="s">
        <v>54</v>
      </c>
      <c r="G32" s="28" t="s">
        <v>223</v>
      </c>
      <c r="H32" s="25">
        <v>4</v>
      </c>
      <c r="I32" s="25">
        <v>2.8</v>
      </c>
      <c r="J32" s="25">
        <v>1</v>
      </c>
      <c r="K32" s="25">
        <f t="shared" si="0"/>
        <v>7.8</v>
      </c>
      <c r="L32" s="25">
        <v>2.198</v>
      </c>
      <c r="M32" s="26">
        <f t="shared" si="1"/>
        <v>17.1444</v>
      </c>
      <c r="N32" s="27" t="s">
        <v>611</v>
      </c>
    </row>
    <row r="33" spans="1:14" ht="15.75">
      <c r="A33" s="26">
        <v>22</v>
      </c>
      <c r="B33" s="27" t="s">
        <v>429</v>
      </c>
      <c r="C33" s="26">
        <v>8</v>
      </c>
      <c r="D33" s="28" t="s">
        <v>225</v>
      </c>
      <c r="E33" s="28" t="s">
        <v>62</v>
      </c>
      <c r="F33" s="28" t="s">
        <v>31</v>
      </c>
      <c r="G33" s="28" t="s">
        <v>223</v>
      </c>
      <c r="H33" s="25">
        <v>4</v>
      </c>
      <c r="I33" s="25">
        <v>2.8</v>
      </c>
      <c r="J33" s="25">
        <v>1</v>
      </c>
      <c r="K33" s="25">
        <f t="shared" si="0"/>
        <v>7.8</v>
      </c>
      <c r="L33" s="25">
        <v>2.198</v>
      </c>
      <c r="M33" s="26">
        <f t="shared" si="1"/>
        <v>17.1444</v>
      </c>
      <c r="N33" s="27" t="s">
        <v>611</v>
      </c>
    </row>
    <row r="34" spans="1:14" ht="31.5">
      <c r="A34" s="26">
        <v>23</v>
      </c>
      <c r="B34" s="27" t="s">
        <v>431</v>
      </c>
      <c r="C34" s="26">
        <v>8</v>
      </c>
      <c r="D34" s="28" t="s">
        <v>141</v>
      </c>
      <c r="E34" s="28" t="s">
        <v>112</v>
      </c>
      <c r="F34" s="28" t="s">
        <v>71</v>
      </c>
      <c r="G34" s="28" t="s">
        <v>140</v>
      </c>
      <c r="H34" s="25">
        <v>3</v>
      </c>
      <c r="I34" s="25">
        <v>0</v>
      </c>
      <c r="J34" s="25">
        <v>2</v>
      </c>
      <c r="K34" s="25">
        <f t="shared" si="0"/>
        <v>5</v>
      </c>
      <c r="L34" s="25">
        <v>2.198</v>
      </c>
      <c r="M34" s="26">
        <f t="shared" si="1"/>
        <v>10.99</v>
      </c>
      <c r="N34" s="27" t="s">
        <v>611</v>
      </c>
    </row>
    <row r="35" spans="1:14" ht="15.75">
      <c r="A35" s="26">
        <v>24</v>
      </c>
      <c r="B35" s="27" t="s">
        <v>425</v>
      </c>
      <c r="C35" s="26">
        <v>8</v>
      </c>
      <c r="D35" s="28" t="s">
        <v>220</v>
      </c>
      <c r="E35" s="28" t="s">
        <v>33</v>
      </c>
      <c r="F35" s="28" t="s">
        <v>116</v>
      </c>
      <c r="G35" s="28" t="s">
        <v>63</v>
      </c>
      <c r="H35" s="25">
        <v>1</v>
      </c>
      <c r="I35" s="25">
        <v>3.5</v>
      </c>
      <c r="J35" s="25">
        <v>0</v>
      </c>
      <c r="K35" s="25">
        <f t="shared" si="0"/>
        <v>4.5</v>
      </c>
      <c r="L35" s="25">
        <v>2.198</v>
      </c>
      <c r="M35" s="26">
        <f t="shared" si="1"/>
        <v>9.891</v>
      </c>
      <c r="N35" s="27" t="s">
        <v>611</v>
      </c>
    </row>
    <row r="36" spans="1:14" ht="31.5">
      <c r="A36" s="59"/>
      <c r="B36" s="60" t="s">
        <v>419</v>
      </c>
      <c r="C36" s="59">
        <v>8</v>
      </c>
      <c r="D36" s="61" t="s">
        <v>213</v>
      </c>
      <c r="E36" s="61" t="s">
        <v>98</v>
      </c>
      <c r="F36" s="61" t="s">
        <v>11</v>
      </c>
      <c r="G36" s="61" t="s">
        <v>9</v>
      </c>
      <c r="H36" s="62"/>
      <c r="I36" s="62"/>
      <c r="J36" s="62"/>
      <c r="K36" s="62"/>
      <c r="L36" s="62"/>
      <c r="M36" s="59"/>
      <c r="N36" s="60" t="s">
        <v>619</v>
      </c>
    </row>
    <row r="37" spans="1:14" ht="31.5">
      <c r="A37" s="59"/>
      <c r="B37" s="60" t="s">
        <v>421</v>
      </c>
      <c r="C37" s="59">
        <v>8</v>
      </c>
      <c r="D37" s="61" t="s">
        <v>178</v>
      </c>
      <c r="E37" s="61" t="s">
        <v>90</v>
      </c>
      <c r="F37" s="61" t="s">
        <v>55</v>
      </c>
      <c r="G37" s="61" t="s">
        <v>9</v>
      </c>
      <c r="H37" s="62"/>
      <c r="I37" s="62"/>
      <c r="J37" s="62"/>
      <c r="K37" s="62"/>
      <c r="L37" s="62"/>
      <c r="M37" s="59"/>
      <c r="N37" s="60" t="s">
        <v>619</v>
      </c>
    </row>
    <row r="38" spans="1:14" ht="31.5">
      <c r="A38" s="59"/>
      <c r="B38" s="60" t="s">
        <v>422</v>
      </c>
      <c r="C38" s="59">
        <v>8</v>
      </c>
      <c r="D38" s="61" t="s">
        <v>216</v>
      </c>
      <c r="E38" s="61" t="s">
        <v>143</v>
      </c>
      <c r="F38" s="61" t="s">
        <v>51</v>
      </c>
      <c r="G38" s="61" t="s">
        <v>170</v>
      </c>
      <c r="H38" s="62"/>
      <c r="I38" s="62"/>
      <c r="J38" s="62"/>
      <c r="K38" s="62"/>
      <c r="L38" s="62"/>
      <c r="M38" s="59"/>
      <c r="N38" s="60" t="s">
        <v>619</v>
      </c>
    </row>
    <row r="39" spans="1:14" ht="15.75">
      <c r="A39" s="59"/>
      <c r="B39" s="60" t="s">
        <v>426</v>
      </c>
      <c r="C39" s="59">
        <v>8</v>
      </c>
      <c r="D39" s="61" t="s">
        <v>221</v>
      </c>
      <c r="E39" s="61" t="s">
        <v>46</v>
      </c>
      <c r="F39" s="61" t="s">
        <v>51</v>
      </c>
      <c r="G39" s="61" t="s">
        <v>63</v>
      </c>
      <c r="H39" s="62"/>
      <c r="I39" s="62"/>
      <c r="J39" s="62"/>
      <c r="K39" s="62"/>
      <c r="L39" s="62"/>
      <c r="M39" s="59"/>
      <c r="N39" s="60" t="s">
        <v>619</v>
      </c>
    </row>
    <row r="40" spans="1:14" ht="15.75">
      <c r="A40" s="59"/>
      <c r="B40" s="60" t="s">
        <v>427</v>
      </c>
      <c r="C40" s="59">
        <v>8</v>
      </c>
      <c r="D40" s="61" t="s">
        <v>222</v>
      </c>
      <c r="E40" s="61" t="s">
        <v>33</v>
      </c>
      <c r="F40" s="61" t="s">
        <v>59</v>
      </c>
      <c r="G40" s="61" t="s">
        <v>63</v>
      </c>
      <c r="H40" s="62"/>
      <c r="I40" s="62"/>
      <c r="J40" s="62"/>
      <c r="K40" s="62"/>
      <c r="L40" s="62"/>
      <c r="M40" s="59"/>
      <c r="N40" s="60" t="s">
        <v>619</v>
      </c>
    </row>
    <row r="41" spans="1:14" ht="15.75">
      <c r="A41" s="59"/>
      <c r="B41" s="60" t="s">
        <v>430</v>
      </c>
      <c r="C41" s="59">
        <v>8</v>
      </c>
      <c r="D41" s="61" t="s">
        <v>226</v>
      </c>
      <c r="E41" s="61" t="s">
        <v>82</v>
      </c>
      <c r="F41" s="61" t="s">
        <v>31</v>
      </c>
      <c r="G41" s="61" t="s">
        <v>223</v>
      </c>
      <c r="H41" s="62"/>
      <c r="I41" s="62"/>
      <c r="J41" s="62"/>
      <c r="K41" s="62"/>
      <c r="L41" s="62"/>
      <c r="M41" s="59"/>
      <c r="N41" s="60" t="s">
        <v>619</v>
      </c>
    </row>
    <row r="42" spans="1:14" ht="15.75">
      <c r="A42" s="59"/>
      <c r="B42" s="60" t="s">
        <v>435</v>
      </c>
      <c r="C42" s="59">
        <v>8</v>
      </c>
      <c r="D42" s="61" t="s">
        <v>192</v>
      </c>
      <c r="E42" s="61" t="s">
        <v>57</v>
      </c>
      <c r="F42" s="61" t="s">
        <v>51</v>
      </c>
      <c r="G42" s="61" t="s">
        <v>175</v>
      </c>
      <c r="H42" s="62"/>
      <c r="I42" s="62"/>
      <c r="J42" s="62"/>
      <c r="K42" s="62"/>
      <c r="L42" s="62"/>
      <c r="M42" s="59"/>
      <c r="N42" s="60" t="s">
        <v>619</v>
      </c>
    </row>
    <row r="43" spans="1:14" ht="15.75">
      <c r="A43" s="59"/>
      <c r="B43" s="60" t="s">
        <v>440</v>
      </c>
      <c r="C43" s="59">
        <v>8</v>
      </c>
      <c r="D43" s="61" t="s">
        <v>241</v>
      </c>
      <c r="E43" s="61" t="s">
        <v>159</v>
      </c>
      <c r="F43" s="61" t="s">
        <v>69</v>
      </c>
      <c r="G43" s="61" t="s">
        <v>108</v>
      </c>
      <c r="H43" s="62"/>
      <c r="I43" s="62"/>
      <c r="J43" s="62"/>
      <c r="K43" s="62"/>
      <c r="L43" s="62"/>
      <c r="M43" s="59"/>
      <c r="N43" s="60" t="s">
        <v>619</v>
      </c>
    </row>
    <row r="44" spans="1:14" ht="15.75">
      <c r="A44" s="59"/>
      <c r="B44" s="60" t="s">
        <v>443</v>
      </c>
      <c r="C44" s="59">
        <v>8</v>
      </c>
      <c r="D44" s="61" t="s">
        <v>246</v>
      </c>
      <c r="E44" s="61" t="s">
        <v>14</v>
      </c>
      <c r="F44" s="61" t="s">
        <v>71</v>
      </c>
      <c r="G44" s="61" t="s">
        <v>111</v>
      </c>
      <c r="H44" s="62"/>
      <c r="I44" s="62"/>
      <c r="J44" s="62"/>
      <c r="K44" s="62"/>
      <c r="L44" s="62"/>
      <c r="M44" s="59"/>
      <c r="N44" s="60" t="s">
        <v>619</v>
      </c>
    </row>
    <row r="45" spans="1:14" ht="31.5">
      <c r="A45" s="59"/>
      <c r="B45" s="60" t="s">
        <v>451</v>
      </c>
      <c r="C45" s="59">
        <v>8</v>
      </c>
      <c r="D45" s="61" t="s">
        <v>349</v>
      </c>
      <c r="E45" s="61" t="s">
        <v>139</v>
      </c>
      <c r="F45" s="60"/>
      <c r="G45" s="61" t="s">
        <v>350</v>
      </c>
      <c r="H45" s="62"/>
      <c r="I45" s="62"/>
      <c r="J45" s="62"/>
      <c r="K45" s="62"/>
      <c r="L45" s="62"/>
      <c r="M45" s="59"/>
      <c r="N45" s="60" t="s">
        <v>619</v>
      </c>
    </row>
  </sheetData>
  <sheetProtection/>
  <mergeCells count="2">
    <mergeCell ref="A2:G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5">
      <selection activeCell="A25" sqref="A1:IV16384"/>
    </sheetView>
  </sheetViews>
  <sheetFormatPr defaultColWidth="9.140625" defaultRowHeight="15"/>
  <cols>
    <col min="1" max="1" width="6.421875" style="11" customWidth="1"/>
    <col min="2" max="2" width="13.7109375" style="11" bestFit="1" customWidth="1"/>
    <col min="3" max="3" width="6.421875" style="11" customWidth="1"/>
    <col min="4" max="4" width="17.140625" style="11" customWidth="1"/>
    <col min="5" max="5" width="12.421875" style="11" customWidth="1"/>
    <col min="6" max="6" width="16.8515625" style="11" customWidth="1"/>
    <col min="7" max="7" width="41.8515625" style="11" customWidth="1"/>
    <col min="8" max="8" width="13.00390625" style="11" customWidth="1"/>
    <col min="9" max="10" width="9.140625" style="11" customWidth="1"/>
    <col min="11" max="11" width="11.7109375" style="11" customWidth="1"/>
    <col min="12" max="12" width="18.140625" style="11" customWidth="1"/>
    <col min="13" max="13" width="13.28125" style="11" customWidth="1"/>
    <col min="14" max="14" width="16.7109375" style="11" customWidth="1"/>
    <col min="15" max="16384" width="9.140625" style="11" customWidth="1"/>
  </cols>
  <sheetData>
    <row r="1" spans="1:7" ht="15.75">
      <c r="A1" s="72" t="s">
        <v>0</v>
      </c>
      <c r="B1" s="73"/>
      <c r="C1" s="73"/>
      <c r="D1" s="73"/>
      <c r="E1" s="73"/>
      <c r="F1" s="73"/>
      <c r="G1" s="73"/>
    </row>
    <row r="3" spans="1:7" ht="23.25" customHeight="1">
      <c r="A3" s="74" t="s">
        <v>582</v>
      </c>
      <c r="B3" s="73"/>
      <c r="C3" s="73"/>
      <c r="D3" s="73"/>
      <c r="E3" s="73"/>
      <c r="F3" s="73"/>
      <c r="G3" s="73"/>
    </row>
    <row r="5" ht="15.75">
      <c r="A5" s="12" t="s">
        <v>613</v>
      </c>
    </row>
    <row r="6" ht="15.75">
      <c r="A6" s="12" t="s">
        <v>614</v>
      </c>
    </row>
    <row r="7" ht="15.75">
      <c r="A7" s="12" t="s">
        <v>615</v>
      </c>
    </row>
    <row r="8" ht="15.75">
      <c r="A8" s="12" t="s">
        <v>616</v>
      </c>
    </row>
    <row r="9" ht="15.75">
      <c r="A9" s="11" t="s">
        <v>588</v>
      </c>
    </row>
    <row r="10" spans="1:14" ht="63">
      <c r="A10" s="13" t="s">
        <v>1</v>
      </c>
      <c r="B10" s="13" t="s">
        <v>360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4" t="s">
        <v>597</v>
      </c>
      <c r="I10" s="14" t="s">
        <v>598</v>
      </c>
      <c r="J10" s="14" t="s">
        <v>599</v>
      </c>
      <c r="K10" s="14" t="s">
        <v>606</v>
      </c>
      <c r="L10" s="14" t="s">
        <v>583</v>
      </c>
      <c r="M10" s="14" t="s">
        <v>584</v>
      </c>
      <c r="N10" s="15" t="s">
        <v>585</v>
      </c>
    </row>
    <row r="11" spans="1:14" ht="15.75">
      <c r="A11" s="46">
        <v>1</v>
      </c>
      <c r="B11" s="47" t="s">
        <v>488</v>
      </c>
      <c r="C11" s="42">
        <v>9</v>
      </c>
      <c r="D11" s="10" t="s">
        <v>373</v>
      </c>
      <c r="E11" s="10" t="s">
        <v>372</v>
      </c>
      <c r="F11" s="10" t="s">
        <v>371</v>
      </c>
      <c r="G11" s="48" t="s">
        <v>111</v>
      </c>
      <c r="H11" s="47">
        <v>14</v>
      </c>
      <c r="I11" s="47">
        <v>20.6</v>
      </c>
      <c r="J11" s="47">
        <v>21</v>
      </c>
      <c r="K11" s="42">
        <f aca="true" t="shared" si="0" ref="K11:K44">SUM(H11:J11)</f>
        <v>55.6</v>
      </c>
      <c r="L11" s="42">
        <v>1.471</v>
      </c>
      <c r="M11" s="46">
        <f aca="true" t="shared" si="1" ref="M11:M24">K11*L11</f>
        <v>81.78760000000001</v>
      </c>
      <c r="N11" s="49" t="s">
        <v>609</v>
      </c>
    </row>
    <row r="12" spans="1:14" ht="31.5">
      <c r="A12" s="16">
        <v>2</v>
      </c>
      <c r="B12" s="17" t="s">
        <v>466</v>
      </c>
      <c r="C12" s="16">
        <v>9</v>
      </c>
      <c r="D12" s="20" t="s">
        <v>99</v>
      </c>
      <c r="E12" s="20" t="s">
        <v>70</v>
      </c>
      <c r="F12" s="20" t="s">
        <v>15</v>
      </c>
      <c r="G12" s="20" t="s">
        <v>180</v>
      </c>
      <c r="H12" s="17">
        <v>18</v>
      </c>
      <c r="I12" s="17">
        <v>17.7</v>
      </c>
      <c r="J12" s="17">
        <v>17</v>
      </c>
      <c r="K12" s="15">
        <f t="shared" si="0"/>
        <v>52.7</v>
      </c>
      <c r="L12" s="15">
        <v>1.471</v>
      </c>
      <c r="M12" s="18">
        <f t="shared" si="1"/>
        <v>77.52170000000001</v>
      </c>
      <c r="N12" s="49" t="s">
        <v>609</v>
      </c>
    </row>
    <row r="13" spans="1:14" ht="31.5">
      <c r="A13" s="16">
        <v>3</v>
      </c>
      <c r="B13" s="17" t="s">
        <v>467</v>
      </c>
      <c r="C13" s="16">
        <v>9</v>
      </c>
      <c r="D13" s="20" t="s">
        <v>269</v>
      </c>
      <c r="E13" s="20" t="s">
        <v>82</v>
      </c>
      <c r="F13" s="20" t="s">
        <v>11</v>
      </c>
      <c r="G13" s="20" t="s">
        <v>180</v>
      </c>
      <c r="H13" s="17">
        <v>14</v>
      </c>
      <c r="I13" s="17">
        <v>17</v>
      </c>
      <c r="J13" s="17">
        <v>20</v>
      </c>
      <c r="K13" s="15">
        <f t="shared" si="0"/>
        <v>51</v>
      </c>
      <c r="L13" s="15">
        <v>1.471</v>
      </c>
      <c r="M13" s="18">
        <f t="shared" si="1"/>
        <v>75.021</v>
      </c>
      <c r="N13" s="49" t="s">
        <v>609</v>
      </c>
    </row>
    <row r="14" spans="1:14" ht="15.75">
      <c r="A14" s="46">
        <v>4</v>
      </c>
      <c r="B14" s="17" t="s">
        <v>464</v>
      </c>
      <c r="C14" s="16">
        <v>9</v>
      </c>
      <c r="D14" s="20" t="s">
        <v>231</v>
      </c>
      <c r="E14" s="20" t="s">
        <v>56</v>
      </c>
      <c r="F14" s="20" t="s">
        <v>133</v>
      </c>
      <c r="G14" s="20" t="s">
        <v>175</v>
      </c>
      <c r="H14" s="17">
        <v>16</v>
      </c>
      <c r="I14" s="17">
        <v>14.2</v>
      </c>
      <c r="J14" s="17">
        <v>18</v>
      </c>
      <c r="K14" s="15">
        <f t="shared" si="0"/>
        <v>48.2</v>
      </c>
      <c r="L14" s="15">
        <v>1.471</v>
      </c>
      <c r="M14" s="18">
        <f t="shared" si="1"/>
        <v>70.90220000000001</v>
      </c>
      <c r="N14" s="49" t="s">
        <v>609</v>
      </c>
    </row>
    <row r="15" spans="1:14" ht="31.5">
      <c r="A15" s="16">
        <v>5</v>
      </c>
      <c r="B15" s="17" t="s">
        <v>462</v>
      </c>
      <c r="C15" s="16">
        <v>9</v>
      </c>
      <c r="D15" s="20" t="s">
        <v>262</v>
      </c>
      <c r="E15" s="20" t="s">
        <v>33</v>
      </c>
      <c r="F15" s="20" t="s">
        <v>53</v>
      </c>
      <c r="G15" s="20" t="s">
        <v>145</v>
      </c>
      <c r="H15" s="17">
        <v>13</v>
      </c>
      <c r="I15" s="17">
        <v>20.2</v>
      </c>
      <c r="J15" s="17">
        <v>11</v>
      </c>
      <c r="K15" s="15">
        <f t="shared" si="0"/>
        <v>44.2</v>
      </c>
      <c r="L15" s="15">
        <v>1.471</v>
      </c>
      <c r="M15" s="18">
        <f t="shared" si="1"/>
        <v>65.01820000000001</v>
      </c>
      <c r="N15" s="19" t="s">
        <v>610</v>
      </c>
    </row>
    <row r="16" spans="1:14" ht="15.75">
      <c r="A16" s="16">
        <v>6</v>
      </c>
      <c r="B16" s="47" t="s">
        <v>481</v>
      </c>
      <c r="C16" s="46">
        <v>9</v>
      </c>
      <c r="D16" s="48" t="s">
        <v>287</v>
      </c>
      <c r="E16" s="48" t="s">
        <v>101</v>
      </c>
      <c r="F16" s="48" t="s">
        <v>34</v>
      </c>
      <c r="G16" s="48" t="s">
        <v>128</v>
      </c>
      <c r="H16" s="47">
        <v>11</v>
      </c>
      <c r="I16" s="47">
        <v>17</v>
      </c>
      <c r="J16" s="47">
        <v>12</v>
      </c>
      <c r="K16" s="42">
        <f t="shared" si="0"/>
        <v>40</v>
      </c>
      <c r="L16" s="42">
        <v>1.471</v>
      </c>
      <c r="M16" s="46">
        <f t="shared" si="1"/>
        <v>58.84</v>
      </c>
      <c r="N16" s="19" t="s">
        <v>610</v>
      </c>
    </row>
    <row r="17" spans="1:14" ht="15.75">
      <c r="A17" s="46">
        <v>7</v>
      </c>
      <c r="B17" s="47" t="s">
        <v>485</v>
      </c>
      <c r="C17" s="42">
        <v>9</v>
      </c>
      <c r="D17" s="10" t="s">
        <v>370</v>
      </c>
      <c r="E17" s="10" t="s">
        <v>29</v>
      </c>
      <c r="F17" s="10" t="s">
        <v>22</v>
      </c>
      <c r="G17" s="43" t="s">
        <v>148</v>
      </c>
      <c r="H17" s="47">
        <v>8</v>
      </c>
      <c r="I17" s="47">
        <v>17.4</v>
      </c>
      <c r="J17" s="47">
        <v>14</v>
      </c>
      <c r="K17" s="42">
        <f t="shared" si="0"/>
        <v>39.4</v>
      </c>
      <c r="L17" s="42">
        <v>1.471</v>
      </c>
      <c r="M17" s="46">
        <f t="shared" si="1"/>
        <v>57.9574</v>
      </c>
      <c r="N17" s="19" t="s">
        <v>610</v>
      </c>
    </row>
    <row r="18" spans="1:14" ht="15.75">
      <c r="A18" s="16">
        <v>8</v>
      </c>
      <c r="B18" s="47" t="s">
        <v>486</v>
      </c>
      <c r="C18" s="42">
        <v>9</v>
      </c>
      <c r="D18" s="10" t="s">
        <v>270</v>
      </c>
      <c r="E18" s="10" t="s">
        <v>204</v>
      </c>
      <c r="F18" s="10" t="s">
        <v>127</v>
      </c>
      <c r="G18" s="48" t="s">
        <v>152</v>
      </c>
      <c r="H18" s="47">
        <v>9</v>
      </c>
      <c r="I18" s="47">
        <v>9.5</v>
      </c>
      <c r="J18" s="47">
        <v>20</v>
      </c>
      <c r="K18" s="42">
        <f t="shared" si="0"/>
        <v>38.5</v>
      </c>
      <c r="L18" s="42">
        <v>1.471</v>
      </c>
      <c r="M18" s="46">
        <f t="shared" si="1"/>
        <v>56.633500000000005</v>
      </c>
      <c r="N18" s="19" t="s">
        <v>610</v>
      </c>
    </row>
    <row r="19" spans="1:14" ht="31.5">
      <c r="A19" s="16">
        <v>9</v>
      </c>
      <c r="B19" s="47" t="s">
        <v>581</v>
      </c>
      <c r="C19" s="42">
        <v>9</v>
      </c>
      <c r="D19" s="10" t="s">
        <v>578</v>
      </c>
      <c r="E19" s="10" t="s">
        <v>579</v>
      </c>
      <c r="F19" s="10" t="s">
        <v>580</v>
      </c>
      <c r="G19" s="48" t="s">
        <v>113</v>
      </c>
      <c r="H19" s="47">
        <v>15</v>
      </c>
      <c r="I19" s="47">
        <v>12.7</v>
      </c>
      <c r="J19" s="50">
        <v>10</v>
      </c>
      <c r="K19" s="42">
        <f t="shared" si="0"/>
        <v>37.7</v>
      </c>
      <c r="L19" s="42">
        <v>1.471</v>
      </c>
      <c r="M19" s="46">
        <f t="shared" si="1"/>
        <v>55.456700000000005</v>
      </c>
      <c r="N19" s="19" t="s">
        <v>610</v>
      </c>
    </row>
    <row r="20" spans="1:14" ht="15.75">
      <c r="A20" s="46">
        <v>10</v>
      </c>
      <c r="B20" s="17" t="s">
        <v>459</v>
      </c>
      <c r="C20" s="16">
        <v>9</v>
      </c>
      <c r="D20" s="20" t="s">
        <v>259</v>
      </c>
      <c r="E20" s="20" t="s">
        <v>47</v>
      </c>
      <c r="F20" s="20" t="s">
        <v>85</v>
      </c>
      <c r="G20" s="20" t="s">
        <v>223</v>
      </c>
      <c r="H20" s="17">
        <v>10</v>
      </c>
      <c r="I20" s="17">
        <v>16.3</v>
      </c>
      <c r="J20" s="17">
        <v>11</v>
      </c>
      <c r="K20" s="15">
        <f t="shared" si="0"/>
        <v>37.3</v>
      </c>
      <c r="L20" s="15">
        <v>1.471</v>
      </c>
      <c r="M20" s="18">
        <f t="shared" si="1"/>
        <v>54.8683</v>
      </c>
      <c r="N20" s="19" t="s">
        <v>610</v>
      </c>
    </row>
    <row r="21" spans="1:14" ht="15.75">
      <c r="A21" s="16">
        <v>11</v>
      </c>
      <c r="B21" s="47" t="s">
        <v>474</v>
      </c>
      <c r="C21" s="46">
        <v>9</v>
      </c>
      <c r="D21" s="48" t="s">
        <v>280</v>
      </c>
      <c r="E21" s="48" t="s">
        <v>56</v>
      </c>
      <c r="F21" s="48" t="s">
        <v>281</v>
      </c>
      <c r="G21" s="48" t="s">
        <v>111</v>
      </c>
      <c r="H21" s="47">
        <v>8</v>
      </c>
      <c r="I21" s="47">
        <v>18.7</v>
      </c>
      <c r="J21" s="47">
        <v>10</v>
      </c>
      <c r="K21" s="42">
        <f t="shared" si="0"/>
        <v>36.7</v>
      </c>
      <c r="L21" s="42">
        <v>1.471</v>
      </c>
      <c r="M21" s="46">
        <f t="shared" si="1"/>
        <v>53.98570000000001</v>
      </c>
      <c r="N21" s="19" t="s">
        <v>610</v>
      </c>
    </row>
    <row r="22" spans="1:14" ht="15.75">
      <c r="A22" s="16">
        <v>12</v>
      </c>
      <c r="B22" s="47" t="s">
        <v>470</v>
      </c>
      <c r="C22" s="46">
        <v>9</v>
      </c>
      <c r="D22" s="48" t="s">
        <v>275</v>
      </c>
      <c r="E22" s="48" t="s">
        <v>33</v>
      </c>
      <c r="F22" s="48" t="s">
        <v>276</v>
      </c>
      <c r="G22" s="48" t="s">
        <v>111</v>
      </c>
      <c r="H22" s="47">
        <v>9</v>
      </c>
      <c r="I22" s="47">
        <v>17</v>
      </c>
      <c r="J22" s="47">
        <v>10</v>
      </c>
      <c r="K22" s="42">
        <f t="shared" si="0"/>
        <v>36</v>
      </c>
      <c r="L22" s="42">
        <v>1.471</v>
      </c>
      <c r="M22" s="46">
        <f t="shared" si="1"/>
        <v>52.956</v>
      </c>
      <c r="N22" s="19" t="s">
        <v>610</v>
      </c>
    </row>
    <row r="23" spans="1:14" ht="15.75">
      <c r="A23" s="46">
        <v>13</v>
      </c>
      <c r="B23" s="47" t="s">
        <v>489</v>
      </c>
      <c r="C23" s="42">
        <v>9</v>
      </c>
      <c r="D23" s="10" t="s">
        <v>302</v>
      </c>
      <c r="E23" s="10" t="s">
        <v>159</v>
      </c>
      <c r="F23" s="10" t="s">
        <v>25</v>
      </c>
      <c r="G23" s="48" t="s">
        <v>111</v>
      </c>
      <c r="H23" s="47">
        <v>6</v>
      </c>
      <c r="I23" s="47">
        <v>22.7</v>
      </c>
      <c r="J23" s="47">
        <v>7</v>
      </c>
      <c r="K23" s="42">
        <f t="shared" si="0"/>
        <v>35.7</v>
      </c>
      <c r="L23" s="42">
        <v>1.471</v>
      </c>
      <c r="M23" s="46">
        <f t="shared" si="1"/>
        <v>52.514700000000005</v>
      </c>
      <c r="N23" s="19" t="s">
        <v>610</v>
      </c>
    </row>
    <row r="24" spans="1:14" ht="15.75">
      <c r="A24" s="16">
        <v>14</v>
      </c>
      <c r="B24" s="47" t="s">
        <v>473</v>
      </c>
      <c r="C24" s="46">
        <v>9</v>
      </c>
      <c r="D24" s="48" t="s">
        <v>279</v>
      </c>
      <c r="E24" s="48" t="s">
        <v>56</v>
      </c>
      <c r="F24" s="48" t="s">
        <v>11</v>
      </c>
      <c r="G24" s="48" t="s">
        <v>111</v>
      </c>
      <c r="H24" s="47">
        <v>10</v>
      </c>
      <c r="I24" s="47">
        <v>13</v>
      </c>
      <c r="J24" s="47">
        <v>12</v>
      </c>
      <c r="K24" s="42">
        <f t="shared" si="0"/>
        <v>35</v>
      </c>
      <c r="L24" s="42">
        <v>1.471</v>
      </c>
      <c r="M24" s="46">
        <f t="shared" si="1"/>
        <v>51.485</v>
      </c>
      <c r="N24" s="19" t="s">
        <v>610</v>
      </c>
    </row>
    <row r="25" spans="1:14" ht="15.75">
      <c r="A25" s="16">
        <v>15</v>
      </c>
      <c r="B25" s="17" t="s">
        <v>460</v>
      </c>
      <c r="C25" s="16">
        <v>9</v>
      </c>
      <c r="D25" s="20" t="s">
        <v>260</v>
      </c>
      <c r="E25" s="20" t="s">
        <v>67</v>
      </c>
      <c r="F25" s="20" t="s">
        <v>11</v>
      </c>
      <c r="G25" s="20" t="s">
        <v>223</v>
      </c>
      <c r="H25" s="17">
        <v>9</v>
      </c>
      <c r="I25" s="17">
        <v>15.3</v>
      </c>
      <c r="J25" s="17">
        <v>10</v>
      </c>
      <c r="K25" s="15">
        <f t="shared" si="0"/>
        <v>34.3</v>
      </c>
      <c r="L25" s="15">
        <v>1.471</v>
      </c>
      <c r="M25" s="18">
        <v>51</v>
      </c>
      <c r="N25" s="19" t="s">
        <v>610</v>
      </c>
    </row>
    <row r="26" spans="1:14" ht="31.5">
      <c r="A26" s="46">
        <v>16</v>
      </c>
      <c r="B26" s="17" t="s">
        <v>482</v>
      </c>
      <c r="C26" s="2">
        <v>9</v>
      </c>
      <c r="D26" s="4" t="s">
        <v>366</v>
      </c>
      <c r="E26" s="4" t="s">
        <v>365</v>
      </c>
      <c r="F26" s="4" t="s">
        <v>31</v>
      </c>
      <c r="G26" s="3" t="s">
        <v>378</v>
      </c>
      <c r="H26" s="17">
        <v>7</v>
      </c>
      <c r="I26" s="17">
        <v>16.3</v>
      </c>
      <c r="J26" s="17">
        <v>11</v>
      </c>
      <c r="K26" s="15">
        <f t="shared" si="0"/>
        <v>34.3</v>
      </c>
      <c r="L26" s="15">
        <v>1.471</v>
      </c>
      <c r="M26" s="18">
        <v>51</v>
      </c>
      <c r="N26" s="19" t="s">
        <v>610</v>
      </c>
    </row>
    <row r="27" spans="1:14" ht="31.5">
      <c r="A27" s="16">
        <v>17</v>
      </c>
      <c r="B27" s="17" t="s">
        <v>452</v>
      </c>
      <c r="C27" s="16">
        <v>9</v>
      </c>
      <c r="D27" s="20" t="s">
        <v>251</v>
      </c>
      <c r="E27" s="20" t="s">
        <v>144</v>
      </c>
      <c r="F27" s="20" t="s">
        <v>51</v>
      </c>
      <c r="G27" s="20" t="s">
        <v>9</v>
      </c>
      <c r="H27" s="17">
        <v>8</v>
      </c>
      <c r="I27" s="17">
        <v>14.2</v>
      </c>
      <c r="J27" s="17">
        <v>12</v>
      </c>
      <c r="K27" s="15">
        <f t="shared" si="0"/>
        <v>34.2</v>
      </c>
      <c r="L27" s="15">
        <v>1.471</v>
      </c>
      <c r="M27" s="18">
        <f>K27*L27</f>
        <v>50.30820000000001</v>
      </c>
      <c r="N27" s="19" t="s">
        <v>610</v>
      </c>
    </row>
    <row r="28" spans="1:14" ht="15.75">
      <c r="A28" s="16">
        <v>18</v>
      </c>
      <c r="B28" s="17" t="s">
        <v>468</v>
      </c>
      <c r="C28" s="16">
        <v>9</v>
      </c>
      <c r="D28" s="20" t="s">
        <v>271</v>
      </c>
      <c r="E28" s="20" t="s">
        <v>91</v>
      </c>
      <c r="F28" s="20" t="s">
        <v>8</v>
      </c>
      <c r="G28" s="20" t="s">
        <v>108</v>
      </c>
      <c r="H28" s="17">
        <v>7</v>
      </c>
      <c r="I28" s="17">
        <v>14.1</v>
      </c>
      <c r="J28" s="17">
        <v>12</v>
      </c>
      <c r="K28" s="15">
        <f t="shared" si="0"/>
        <v>33.1</v>
      </c>
      <c r="L28" s="15">
        <v>1.471</v>
      </c>
      <c r="M28" s="18">
        <f>K28*L28</f>
        <v>48.69010000000001</v>
      </c>
      <c r="N28" s="17" t="s">
        <v>611</v>
      </c>
    </row>
    <row r="29" spans="1:14" ht="15.75">
      <c r="A29" s="46">
        <v>19</v>
      </c>
      <c r="B29" s="47" t="s">
        <v>479</v>
      </c>
      <c r="C29" s="46">
        <v>9</v>
      </c>
      <c r="D29" s="48" t="s">
        <v>285</v>
      </c>
      <c r="E29" s="48" t="s">
        <v>67</v>
      </c>
      <c r="F29" s="48" t="s">
        <v>71</v>
      </c>
      <c r="G29" s="48" t="s">
        <v>128</v>
      </c>
      <c r="H29" s="47">
        <v>5</v>
      </c>
      <c r="I29" s="47">
        <v>14.1</v>
      </c>
      <c r="J29" s="47">
        <v>11</v>
      </c>
      <c r="K29" s="42">
        <f t="shared" si="0"/>
        <v>30.1</v>
      </c>
      <c r="L29" s="42">
        <v>1.471</v>
      </c>
      <c r="M29" s="46">
        <f>K29*L29</f>
        <v>44.277100000000004</v>
      </c>
      <c r="N29" s="17" t="s">
        <v>611</v>
      </c>
    </row>
    <row r="30" spans="1:14" s="21" customFormat="1" ht="31.5">
      <c r="A30" s="16">
        <v>20</v>
      </c>
      <c r="B30" s="51" t="s">
        <v>454</v>
      </c>
      <c r="C30" s="52">
        <v>9</v>
      </c>
      <c r="D30" s="53" t="s">
        <v>254</v>
      </c>
      <c r="E30" s="53" t="s">
        <v>29</v>
      </c>
      <c r="F30" s="53" t="s">
        <v>69</v>
      </c>
      <c r="G30" s="53" t="s">
        <v>9</v>
      </c>
      <c r="H30" s="51">
        <v>9</v>
      </c>
      <c r="I30" s="51">
        <v>9.9</v>
      </c>
      <c r="J30" s="51">
        <v>11</v>
      </c>
      <c r="K30" s="54">
        <f t="shared" si="0"/>
        <v>29.9</v>
      </c>
      <c r="L30" s="54">
        <v>1.471</v>
      </c>
      <c r="M30" s="55">
        <f>K30*L30</f>
        <v>43.9829</v>
      </c>
      <c r="N30" s="17" t="s">
        <v>611</v>
      </c>
    </row>
    <row r="31" spans="1:14" s="21" customFormat="1" ht="15.75">
      <c r="A31" s="16">
        <v>21</v>
      </c>
      <c r="B31" s="27" t="s">
        <v>483</v>
      </c>
      <c r="C31" s="25">
        <v>9</v>
      </c>
      <c r="D31" s="44" t="s">
        <v>368</v>
      </c>
      <c r="E31" s="44" t="s">
        <v>367</v>
      </c>
      <c r="F31" s="44" t="s">
        <v>69</v>
      </c>
      <c r="G31" s="45" t="s">
        <v>131</v>
      </c>
      <c r="H31" s="27">
        <v>9</v>
      </c>
      <c r="I31" s="27">
        <v>14.4</v>
      </c>
      <c r="J31" s="27">
        <v>5</v>
      </c>
      <c r="K31" s="25">
        <f t="shared" si="0"/>
        <v>28.4</v>
      </c>
      <c r="L31" s="25">
        <v>1.471</v>
      </c>
      <c r="M31" s="26">
        <f>K31*L31</f>
        <v>41.7764</v>
      </c>
      <c r="N31" s="17" t="s">
        <v>611</v>
      </c>
    </row>
    <row r="32" spans="1:14" s="21" customFormat="1" ht="15.75">
      <c r="A32" s="46">
        <v>22</v>
      </c>
      <c r="B32" s="51" t="s">
        <v>465</v>
      </c>
      <c r="C32" s="52">
        <v>9</v>
      </c>
      <c r="D32" s="53" t="s">
        <v>158</v>
      </c>
      <c r="E32" s="53" t="s">
        <v>42</v>
      </c>
      <c r="F32" s="53" t="s">
        <v>96</v>
      </c>
      <c r="G32" s="53" t="s">
        <v>149</v>
      </c>
      <c r="H32" s="51">
        <v>7</v>
      </c>
      <c r="I32" s="51">
        <v>9.5</v>
      </c>
      <c r="J32" s="51">
        <v>11</v>
      </c>
      <c r="K32" s="54">
        <f t="shared" si="0"/>
        <v>27.5</v>
      </c>
      <c r="L32" s="54">
        <v>1.471</v>
      </c>
      <c r="M32" s="55">
        <v>41</v>
      </c>
      <c r="N32" s="17" t="s">
        <v>611</v>
      </c>
    </row>
    <row r="33" spans="1:14" s="21" customFormat="1" ht="15.75">
      <c r="A33" s="16">
        <v>23</v>
      </c>
      <c r="B33" s="27" t="s">
        <v>475</v>
      </c>
      <c r="C33" s="26">
        <v>9</v>
      </c>
      <c r="D33" s="28" t="s">
        <v>282</v>
      </c>
      <c r="E33" s="28" t="s">
        <v>84</v>
      </c>
      <c r="F33" s="28" t="s">
        <v>206</v>
      </c>
      <c r="G33" s="28" t="s">
        <v>111</v>
      </c>
      <c r="H33" s="27">
        <v>5</v>
      </c>
      <c r="I33" s="27">
        <v>13.8</v>
      </c>
      <c r="J33" s="27">
        <v>9</v>
      </c>
      <c r="K33" s="25">
        <f t="shared" si="0"/>
        <v>27.8</v>
      </c>
      <c r="L33" s="25">
        <v>1.471</v>
      </c>
      <c r="M33" s="26">
        <f aca="true" t="shared" si="2" ref="M33:M44">K33*L33</f>
        <v>40.893800000000006</v>
      </c>
      <c r="N33" s="17" t="s">
        <v>611</v>
      </c>
    </row>
    <row r="34" spans="1:14" s="21" customFormat="1" ht="15.75">
      <c r="A34" s="16">
        <v>24</v>
      </c>
      <c r="B34" s="51" t="s">
        <v>457</v>
      </c>
      <c r="C34" s="52">
        <v>9</v>
      </c>
      <c r="D34" s="53" t="s">
        <v>257</v>
      </c>
      <c r="E34" s="53" t="s">
        <v>179</v>
      </c>
      <c r="F34" s="53" t="s">
        <v>21</v>
      </c>
      <c r="G34" s="53" t="s">
        <v>44</v>
      </c>
      <c r="H34" s="51">
        <v>7</v>
      </c>
      <c r="I34" s="51">
        <v>12</v>
      </c>
      <c r="J34" s="51">
        <v>8</v>
      </c>
      <c r="K34" s="54">
        <f t="shared" si="0"/>
        <v>27</v>
      </c>
      <c r="L34" s="54">
        <v>1.471</v>
      </c>
      <c r="M34" s="55">
        <f t="shared" si="2"/>
        <v>39.717</v>
      </c>
      <c r="N34" s="17" t="s">
        <v>611</v>
      </c>
    </row>
    <row r="35" spans="1:14" s="21" customFormat="1" ht="15.75">
      <c r="A35" s="46">
        <v>25</v>
      </c>
      <c r="B35" s="27" t="s">
        <v>472</v>
      </c>
      <c r="C35" s="26">
        <v>9</v>
      </c>
      <c r="D35" s="28" t="s">
        <v>278</v>
      </c>
      <c r="E35" s="28" t="s">
        <v>124</v>
      </c>
      <c r="F35" s="28" t="s">
        <v>96</v>
      </c>
      <c r="G35" s="28" t="s">
        <v>111</v>
      </c>
      <c r="H35" s="27">
        <v>10</v>
      </c>
      <c r="I35" s="27">
        <v>11.6</v>
      </c>
      <c r="J35" s="27">
        <v>5</v>
      </c>
      <c r="K35" s="25">
        <f t="shared" si="0"/>
        <v>26.6</v>
      </c>
      <c r="L35" s="25">
        <v>1.471</v>
      </c>
      <c r="M35" s="26">
        <f t="shared" si="2"/>
        <v>39.128600000000006</v>
      </c>
      <c r="N35" s="17" t="s">
        <v>611</v>
      </c>
    </row>
    <row r="36" spans="1:14" s="21" customFormat="1" ht="15.75">
      <c r="A36" s="16">
        <v>26</v>
      </c>
      <c r="B36" s="51" t="s">
        <v>455</v>
      </c>
      <c r="C36" s="52">
        <v>9</v>
      </c>
      <c r="D36" s="53" t="s">
        <v>255</v>
      </c>
      <c r="E36" s="53" t="s">
        <v>52</v>
      </c>
      <c r="F36" s="53" t="s">
        <v>17</v>
      </c>
      <c r="G36" s="53" t="s">
        <v>37</v>
      </c>
      <c r="H36" s="51">
        <v>6</v>
      </c>
      <c r="I36" s="51">
        <v>9.5</v>
      </c>
      <c r="J36" s="51">
        <v>11</v>
      </c>
      <c r="K36" s="54">
        <f t="shared" si="0"/>
        <v>26.5</v>
      </c>
      <c r="L36" s="54">
        <v>1.471</v>
      </c>
      <c r="M36" s="55">
        <f t="shared" si="2"/>
        <v>38.981500000000004</v>
      </c>
      <c r="N36" s="17" t="s">
        <v>611</v>
      </c>
    </row>
    <row r="37" spans="1:14" s="21" customFormat="1" ht="31.5">
      <c r="A37" s="16">
        <v>27</v>
      </c>
      <c r="B37" s="27" t="s">
        <v>476</v>
      </c>
      <c r="C37" s="26">
        <v>9</v>
      </c>
      <c r="D37" s="28" t="s">
        <v>283</v>
      </c>
      <c r="E37" s="28" t="s">
        <v>121</v>
      </c>
      <c r="F37" s="28" t="s">
        <v>85</v>
      </c>
      <c r="G37" s="28" t="s">
        <v>113</v>
      </c>
      <c r="H37" s="27">
        <v>4</v>
      </c>
      <c r="I37" s="27">
        <v>13.7</v>
      </c>
      <c r="J37" s="27">
        <v>8</v>
      </c>
      <c r="K37" s="25">
        <f t="shared" si="0"/>
        <v>25.7</v>
      </c>
      <c r="L37" s="25">
        <v>1.471</v>
      </c>
      <c r="M37" s="26">
        <f t="shared" si="2"/>
        <v>37.804700000000004</v>
      </c>
      <c r="N37" s="17" t="s">
        <v>611</v>
      </c>
    </row>
    <row r="38" spans="1:14" s="21" customFormat="1" ht="15.75">
      <c r="A38" s="46">
        <v>28</v>
      </c>
      <c r="B38" s="27" t="s">
        <v>471</v>
      </c>
      <c r="C38" s="26">
        <v>9</v>
      </c>
      <c r="D38" s="28" t="s">
        <v>277</v>
      </c>
      <c r="E38" s="28" t="s">
        <v>190</v>
      </c>
      <c r="F38" s="28" t="s">
        <v>21</v>
      </c>
      <c r="G38" s="28" t="s">
        <v>111</v>
      </c>
      <c r="H38" s="27">
        <v>4</v>
      </c>
      <c r="I38" s="27">
        <v>16.6</v>
      </c>
      <c r="J38" s="27">
        <v>5</v>
      </c>
      <c r="K38" s="25">
        <f t="shared" si="0"/>
        <v>25.6</v>
      </c>
      <c r="L38" s="25">
        <v>1.471</v>
      </c>
      <c r="M38" s="26">
        <f t="shared" si="2"/>
        <v>37.6576</v>
      </c>
      <c r="N38" s="17" t="s">
        <v>611</v>
      </c>
    </row>
    <row r="39" spans="1:14" s="21" customFormat="1" ht="31.5">
      <c r="A39" s="16">
        <v>29</v>
      </c>
      <c r="B39" s="27" t="s">
        <v>477</v>
      </c>
      <c r="C39" s="26">
        <v>9</v>
      </c>
      <c r="D39" s="28" t="s">
        <v>284</v>
      </c>
      <c r="E39" s="28" t="s">
        <v>16</v>
      </c>
      <c r="F39" s="28" t="s">
        <v>59</v>
      </c>
      <c r="G39" s="28" t="s">
        <v>123</v>
      </c>
      <c r="H39" s="27">
        <v>8</v>
      </c>
      <c r="I39" s="27">
        <v>9.1</v>
      </c>
      <c r="J39" s="27">
        <v>6</v>
      </c>
      <c r="K39" s="25">
        <f t="shared" si="0"/>
        <v>23.1</v>
      </c>
      <c r="L39" s="25">
        <v>1.471</v>
      </c>
      <c r="M39" s="26">
        <f t="shared" si="2"/>
        <v>33.98010000000001</v>
      </c>
      <c r="N39" s="17" t="s">
        <v>611</v>
      </c>
    </row>
    <row r="40" spans="1:14" s="21" customFormat="1" ht="31.5">
      <c r="A40" s="16">
        <v>30</v>
      </c>
      <c r="B40" s="51" t="s">
        <v>463</v>
      </c>
      <c r="C40" s="52">
        <v>9</v>
      </c>
      <c r="D40" s="53" t="s">
        <v>264</v>
      </c>
      <c r="E40" s="53" t="s">
        <v>67</v>
      </c>
      <c r="F40" s="53" t="s">
        <v>116</v>
      </c>
      <c r="G40" s="53" t="s">
        <v>145</v>
      </c>
      <c r="H40" s="51">
        <v>6</v>
      </c>
      <c r="I40" s="51">
        <v>6.7</v>
      </c>
      <c r="J40" s="51">
        <v>9</v>
      </c>
      <c r="K40" s="54">
        <f t="shared" si="0"/>
        <v>21.7</v>
      </c>
      <c r="L40" s="54">
        <v>1.471</v>
      </c>
      <c r="M40" s="55">
        <f t="shared" si="2"/>
        <v>31.9207</v>
      </c>
      <c r="N40" s="17" t="s">
        <v>611</v>
      </c>
    </row>
    <row r="41" spans="1:14" s="21" customFormat="1" ht="15.75">
      <c r="A41" s="46">
        <v>31</v>
      </c>
      <c r="B41" s="51" t="s">
        <v>458</v>
      </c>
      <c r="C41" s="52">
        <v>9</v>
      </c>
      <c r="D41" s="53" t="s">
        <v>258</v>
      </c>
      <c r="E41" s="53" t="s">
        <v>46</v>
      </c>
      <c r="F41" s="53" t="s">
        <v>71</v>
      </c>
      <c r="G41" s="53" t="s">
        <v>223</v>
      </c>
      <c r="H41" s="51">
        <v>6</v>
      </c>
      <c r="I41" s="51">
        <v>8.8</v>
      </c>
      <c r="J41" s="51">
        <v>6</v>
      </c>
      <c r="K41" s="54">
        <f t="shared" si="0"/>
        <v>20.8</v>
      </c>
      <c r="L41" s="54">
        <v>1.471</v>
      </c>
      <c r="M41" s="55">
        <f t="shared" si="2"/>
        <v>30.5968</v>
      </c>
      <c r="N41" s="17" t="s">
        <v>611</v>
      </c>
    </row>
    <row r="42" spans="1:14" ht="15.75">
      <c r="A42" s="16">
        <v>32</v>
      </c>
      <c r="B42" s="17" t="s">
        <v>456</v>
      </c>
      <c r="C42" s="16">
        <v>9</v>
      </c>
      <c r="D42" s="20" t="s">
        <v>256</v>
      </c>
      <c r="E42" s="20" t="s">
        <v>68</v>
      </c>
      <c r="F42" s="20" t="s">
        <v>146</v>
      </c>
      <c r="G42" s="20" t="s">
        <v>44</v>
      </c>
      <c r="H42" s="17">
        <v>3</v>
      </c>
      <c r="I42" s="17">
        <v>12.4</v>
      </c>
      <c r="J42" s="17">
        <v>5</v>
      </c>
      <c r="K42" s="15">
        <f t="shared" si="0"/>
        <v>20.4</v>
      </c>
      <c r="L42" s="15">
        <v>1.471</v>
      </c>
      <c r="M42" s="18">
        <f t="shared" si="2"/>
        <v>30.008399999999998</v>
      </c>
      <c r="N42" s="17" t="s">
        <v>611</v>
      </c>
    </row>
    <row r="43" spans="1:14" s="21" customFormat="1" ht="15.75">
      <c r="A43" s="16">
        <v>33</v>
      </c>
      <c r="B43" s="27" t="s">
        <v>480</v>
      </c>
      <c r="C43" s="26">
        <v>9</v>
      </c>
      <c r="D43" s="28" t="s">
        <v>286</v>
      </c>
      <c r="E43" s="28" t="s">
        <v>56</v>
      </c>
      <c r="F43" s="28" t="s">
        <v>48</v>
      </c>
      <c r="G43" s="28" t="s">
        <v>128</v>
      </c>
      <c r="H43" s="27">
        <v>5</v>
      </c>
      <c r="I43" s="27">
        <v>11.3</v>
      </c>
      <c r="J43" s="27">
        <v>4</v>
      </c>
      <c r="K43" s="25">
        <f t="shared" si="0"/>
        <v>20.3</v>
      </c>
      <c r="L43" s="25">
        <v>1.471</v>
      </c>
      <c r="M43" s="26">
        <f t="shared" si="2"/>
        <v>29.861300000000004</v>
      </c>
      <c r="N43" s="17" t="s">
        <v>611</v>
      </c>
    </row>
    <row r="44" spans="1:14" s="21" customFormat="1" ht="31.5">
      <c r="A44" s="46">
        <v>34</v>
      </c>
      <c r="B44" s="51" t="s">
        <v>461</v>
      </c>
      <c r="C44" s="52">
        <v>9</v>
      </c>
      <c r="D44" s="53" t="s">
        <v>261</v>
      </c>
      <c r="E44" s="53" t="s">
        <v>70</v>
      </c>
      <c r="F44" s="53" t="s">
        <v>11</v>
      </c>
      <c r="G44" s="53" t="s">
        <v>145</v>
      </c>
      <c r="H44" s="51">
        <v>6</v>
      </c>
      <c r="I44" s="51">
        <v>6.3</v>
      </c>
      <c r="J44" s="51">
        <v>4</v>
      </c>
      <c r="K44" s="54">
        <f t="shared" si="0"/>
        <v>16.3</v>
      </c>
      <c r="L44" s="54">
        <v>1.471</v>
      </c>
      <c r="M44" s="55">
        <f t="shared" si="2"/>
        <v>23.977300000000003</v>
      </c>
      <c r="N44" s="17" t="s">
        <v>611</v>
      </c>
    </row>
    <row r="45" spans="1:14" s="21" customFormat="1" ht="15.75">
      <c r="A45" s="56"/>
      <c r="B45" s="56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7"/>
      <c r="N45" s="54"/>
    </row>
    <row r="46" spans="1:14" s="21" customFormat="1" ht="31.5">
      <c r="A46" s="52"/>
      <c r="B46" s="51" t="s">
        <v>453</v>
      </c>
      <c r="C46" s="52">
        <v>9</v>
      </c>
      <c r="D46" s="53" t="s">
        <v>252</v>
      </c>
      <c r="E46" s="53" t="s">
        <v>10</v>
      </c>
      <c r="F46" s="53" t="s">
        <v>43</v>
      </c>
      <c r="G46" s="53" t="s">
        <v>9</v>
      </c>
      <c r="H46" s="51"/>
      <c r="I46" s="51"/>
      <c r="J46" s="51"/>
      <c r="K46" s="54"/>
      <c r="L46" s="54"/>
      <c r="M46" s="55"/>
      <c r="N46" s="51" t="s">
        <v>612</v>
      </c>
    </row>
    <row r="47" spans="1:14" s="21" customFormat="1" ht="15.75">
      <c r="A47" s="52"/>
      <c r="B47" s="51" t="s">
        <v>469</v>
      </c>
      <c r="C47" s="52">
        <v>9</v>
      </c>
      <c r="D47" s="53" t="s">
        <v>267</v>
      </c>
      <c r="E47" s="53" t="s">
        <v>272</v>
      </c>
      <c r="F47" s="53" t="s">
        <v>273</v>
      </c>
      <c r="G47" s="53" t="s">
        <v>157</v>
      </c>
      <c r="H47" s="51"/>
      <c r="I47" s="51"/>
      <c r="J47" s="51"/>
      <c r="K47" s="54"/>
      <c r="L47" s="54"/>
      <c r="M47" s="55"/>
      <c r="N47" s="51" t="s">
        <v>612</v>
      </c>
    </row>
    <row r="48" spans="1:14" s="21" customFormat="1" ht="31.5">
      <c r="A48" s="26"/>
      <c r="B48" s="27" t="s">
        <v>478</v>
      </c>
      <c r="C48" s="26">
        <v>9</v>
      </c>
      <c r="D48" s="28" t="s">
        <v>142</v>
      </c>
      <c r="E48" s="28" t="s">
        <v>67</v>
      </c>
      <c r="F48" s="28" t="s">
        <v>51</v>
      </c>
      <c r="G48" s="28" t="s">
        <v>123</v>
      </c>
      <c r="H48" s="27"/>
      <c r="I48" s="27"/>
      <c r="J48" s="27"/>
      <c r="K48" s="25"/>
      <c r="L48" s="25"/>
      <c r="M48" s="26"/>
      <c r="N48" s="27" t="s">
        <v>612</v>
      </c>
    </row>
    <row r="49" spans="1:14" s="21" customFormat="1" ht="15.75">
      <c r="A49" s="26"/>
      <c r="B49" s="27" t="s">
        <v>484</v>
      </c>
      <c r="C49" s="25">
        <v>9</v>
      </c>
      <c r="D49" s="44" t="s">
        <v>369</v>
      </c>
      <c r="E49" s="44" t="s">
        <v>121</v>
      </c>
      <c r="F49" s="44" t="s">
        <v>11</v>
      </c>
      <c r="G49" s="28" t="s">
        <v>63</v>
      </c>
      <c r="H49" s="27"/>
      <c r="I49" s="27"/>
      <c r="J49" s="27"/>
      <c r="K49" s="25"/>
      <c r="L49" s="25"/>
      <c r="M49" s="26"/>
      <c r="N49" s="27" t="s">
        <v>612</v>
      </c>
    </row>
    <row r="50" spans="1:14" s="21" customFormat="1" ht="15.75">
      <c r="A50" s="26"/>
      <c r="B50" s="27" t="s">
        <v>487</v>
      </c>
      <c r="C50" s="25">
        <v>9</v>
      </c>
      <c r="D50" s="44" t="s">
        <v>303</v>
      </c>
      <c r="E50" s="44" t="s">
        <v>101</v>
      </c>
      <c r="F50" s="44"/>
      <c r="G50" s="58" t="s">
        <v>351</v>
      </c>
      <c r="H50" s="27"/>
      <c r="I50" s="27"/>
      <c r="J50" s="27"/>
      <c r="K50" s="25"/>
      <c r="L50" s="25"/>
      <c r="M50" s="26"/>
      <c r="N50" s="27" t="s">
        <v>612</v>
      </c>
    </row>
    <row r="51" spans="1:14" s="21" customFormat="1" ht="15.75">
      <c r="A51" s="26"/>
      <c r="B51" s="27" t="s">
        <v>490</v>
      </c>
      <c r="C51" s="25">
        <v>9</v>
      </c>
      <c r="D51" s="44" t="s">
        <v>352</v>
      </c>
      <c r="E51" s="44" t="s">
        <v>7</v>
      </c>
      <c r="F51" s="44" t="s">
        <v>122</v>
      </c>
      <c r="G51" s="58" t="s">
        <v>351</v>
      </c>
      <c r="H51" s="27"/>
      <c r="I51" s="27"/>
      <c r="J51" s="27"/>
      <c r="K51" s="25"/>
      <c r="L51" s="25"/>
      <c r="M51" s="26"/>
      <c r="N51" s="27" t="s">
        <v>612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4">
      <selection activeCell="A24" sqref="A1:IV16384"/>
    </sheetView>
  </sheetViews>
  <sheetFormatPr defaultColWidth="9.140625" defaultRowHeight="15"/>
  <cols>
    <col min="1" max="1" width="6.421875" style="11" customWidth="1"/>
    <col min="2" max="2" width="13.7109375" style="11" bestFit="1" customWidth="1"/>
    <col min="3" max="3" width="6.421875" style="11" customWidth="1"/>
    <col min="4" max="4" width="17.140625" style="11" customWidth="1"/>
    <col min="5" max="5" width="12.421875" style="11" customWidth="1"/>
    <col min="6" max="6" width="16.8515625" style="11" customWidth="1"/>
    <col min="7" max="7" width="41.8515625" style="11" customWidth="1"/>
    <col min="8" max="8" width="13.00390625" style="11" customWidth="1"/>
    <col min="9" max="10" width="9.140625" style="11" customWidth="1"/>
    <col min="11" max="11" width="11.7109375" style="11" customWidth="1"/>
    <col min="12" max="12" width="18.140625" style="11" customWidth="1"/>
    <col min="13" max="13" width="13.28125" style="11" customWidth="1"/>
    <col min="14" max="14" width="16.7109375" style="11" customWidth="1"/>
    <col min="15" max="16384" width="9.140625" style="11" customWidth="1"/>
  </cols>
  <sheetData>
    <row r="1" spans="1:7" ht="15.75">
      <c r="A1" s="72" t="s">
        <v>0</v>
      </c>
      <c r="B1" s="73"/>
      <c r="C1" s="73"/>
      <c r="D1" s="73"/>
      <c r="E1" s="73"/>
      <c r="F1" s="73"/>
      <c r="G1" s="73"/>
    </row>
    <row r="3" spans="1:7" ht="19.5" customHeight="1">
      <c r="A3" s="74" t="s">
        <v>582</v>
      </c>
      <c r="B3" s="73"/>
      <c r="C3" s="73"/>
      <c r="D3" s="73"/>
      <c r="E3" s="73"/>
      <c r="F3" s="73"/>
      <c r="G3" s="73"/>
    </row>
    <row r="5" ht="15.75">
      <c r="A5" s="12" t="s">
        <v>613</v>
      </c>
    </row>
    <row r="6" ht="15.75">
      <c r="A6" s="12" t="s">
        <v>614</v>
      </c>
    </row>
    <row r="7" ht="15.75">
      <c r="A7" s="12" t="s">
        <v>615</v>
      </c>
    </row>
    <row r="8" ht="15.75">
      <c r="A8" s="12" t="s">
        <v>616</v>
      </c>
    </row>
    <row r="9" ht="15.75">
      <c r="A9" s="11" t="s">
        <v>589</v>
      </c>
    </row>
    <row r="10" spans="1:14" ht="63">
      <c r="A10" s="13" t="s">
        <v>1</v>
      </c>
      <c r="B10" s="13" t="s">
        <v>360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4" t="s">
        <v>600</v>
      </c>
      <c r="I10" s="14" t="s">
        <v>598</v>
      </c>
      <c r="J10" s="14" t="s">
        <v>601</v>
      </c>
      <c r="K10" s="14" t="s">
        <v>607</v>
      </c>
      <c r="L10" s="14" t="s">
        <v>583</v>
      </c>
      <c r="M10" s="14" t="s">
        <v>584</v>
      </c>
      <c r="N10" s="15" t="s">
        <v>585</v>
      </c>
    </row>
    <row r="11" spans="1:14" ht="15.75">
      <c r="A11" s="16">
        <v>1</v>
      </c>
      <c r="B11" s="17" t="s">
        <v>533</v>
      </c>
      <c r="C11" s="7">
        <v>10</v>
      </c>
      <c r="D11" s="4" t="s">
        <v>356</v>
      </c>
      <c r="E11" s="4" t="s">
        <v>87</v>
      </c>
      <c r="F11" s="4" t="s">
        <v>31</v>
      </c>
      <c r="G11" s="10" t="s">
        <v>354</v>
      </c>
      <c r="H11" s="17">
        <v>20</v>
      </c>
      <c r="I11" s="17">
        <v>20.3</v>
      </c>
      <c r="J11" s="17">
        <v>30</v>
      </c>
      <c r="K11" s="15">
        <f aca="true" t="shared" si="0" ref="K11:K46">SUM(H11:J11)</f>
        <v>70.3</v>
      </c>
      <c r="L11" s="15">
        <v>1.205</v>
      </c>
      <c r="M11" s="18">
        <f aca="true" t="shared" si="1" ref="M11:M46">K11*L11</f>
        <v>84.7115</v>
      </c>
      <c r="N11" s="19" t="s">
        <v>609</v>
      </c>
    </row>
    <row r="12" spans="1:14" ht="15.75">
      <c r="A12" s="16">
        <v>2</v>
      </c>
      <c r="B12" s="17" t="s">
        <v>534</v>
      </c>
      <c r="C12" s="7">
        <v>10</v>
      </c>
      <c r="D12" s="4" t="s">
        <v>359</v>
      </c>
      <c r="E12" s="4" t="s">
        <v>358</v>
      </c>
      <c r="F12" s="4" t="s">
        <v>162</v>
      </c>
      <c r="G12" s="8" t="s">
        <v>357</v>
      </c>
      <c r="H12" s="17">
        <v>20</v>
      </c>
      <c r="I12" s="17">
        <v>16.7</v>
      </c>
      <c r="J12" s="17">
        <v>33</v>
      </c>
      <c r="K12" s="15">
        <f t="shared" si="0"/>
        <v>69.7</v>
      </c>
      <c r="L12" s="15">
        <v>1.205</v>
      </c>
      <c r="M12" s="18">
        <f t="shared" si="1"/>
        <v>83.9885</v>
      </c>
      <c r="N12" s="19" t="s">
        <v>609</v>
      </c>
    </row>
    <row r="13" spans="1:14" ht="15.75">
      <c r="A13" s="16">
        <v>3</v>
      </c>
      <c r="B13" s="17" t="s">
        <v>507</v>
      </c>
      <c r="C13" s="16">
        <v>10</v>
      </c>
      <c r="D13" s="20" t="s">
        <v>304</v>
      </c>
      <c r="E13" s="20" t="s">
        <v>82</v>
      </c>
      <c r="F13" s="20" t="s">
        <v>72</v>
      </c>
      <c r="G13" s="20" t="s">
        <v>156</v>
      </c>
      <c r="H13" s="17">
        <v>21</v>
      </c>
      <c r="I13" s="17">
        <v>20.3</v>
      </c>
      <c r="J13" s="17">
        <v>28</v>
      </c>
      <c r="K13" s="15">
        <f t="shared" si="0"/>
        <v>69.3</v>
      </c>
      <c r="L13" s="15">
        <v>1.205</v>
      </c>
      <c r="M13" s="18">
        <f t="shared" si="1"/>
        <v>83.5065</v>
      </c>
      <c r="N13" s="19" t="s">
        <v>609</v>
      </c>
    </row>
    <row r="14" spans="1:14" ht="15.75">
      <c r="A14" s="16">
        <v>4</v>
      </c>
      <c r="B14" s="17" t="s">
        <v>508</v>
      </c>
      <c r="C14" s="16">
        <v>10</v>
      </c>
      <c r="D14" s="20" t="s">
        <v>45</v>
      </c>
      <c r="E14" s="20" t="s">
        <v>12</v>
      </c>
      <c r="F14" s="20" t="s">
        <v>15</v>
      </c>
      <c r="G14" s="20" t="s">
        <v>111</v>
      </c>
      <c r="H14" s="17">
        <v>17</v>
      </c>
      <c r="I14" s="17">
        <v>18.8</v>
      </c>
      <c r="J14" s="17">
        <v>31</v>
      </c>
      <c r="K14" s="15">
        <f t="shared" si="0"/>
        <v>66.8</v>
      </c>
      <c r="L14" s="15">
        <v>1.205</v>
      </c>
      <c r="M14" s="18">
        <f t="shared" si="1"/>
        <v>80.494</v>
      </c>
      <c r="N14" s="19" t="s">
        <v>609</v>
      </c>
    </row>
    <row r="15" spans="1:14" ht="31.5">
      <c r="A15" s="16">
        <v>5</v>
      </c>
      <c r="B15" s="17" t="s">
        <v>504</v>
      </c>
      <c r="C15" s="16">
        <v>10</v>
      </c>
      <c r="D15" s="20" t="s">
        <v>298</v>
      </c>
      <c r="E15" s="20" t="s">
        <v>39</v>
      </c>
      <c r="F15" s="20" t="s">
        <v>212</v>
      </c>
      <c r="G15" s="20" t="s">
        <v>180</v>
      </c>
      <c r="H15" s="17">
        <v>19</v>
      </c>
      <c r="I15" s="17">
        <v>13.8</v>
      </c>
      <c r="J15" s="17">
        <v>29</v>
      </c>
      <c r="K15" s="15">
        <f t="shared" si="0"/>
        <v>61.8</v>
      </c>
      <c r="L15" s="15">
        <v>1.205</v>
      </c>
      <c r="M15" s="18">
        <f t="shared" si="1"/>
        <v>74.469</v>
      </c>
      <c r="N15" s="19" t="s">
        <v>609</v>
      </c>
    </row>
    <row r="16" spans="1:14" ht="31.5">
      <c r="A16" s="16">
        <v>6</v>
      </c>
      <c r="B16" s="17" t="s">
        <v>505</v>
      </c>
      <c r="C16" s="16">
        <v>10</v>
      </c>
      <c r="D16" s="20" t="s">
        <v>299</v>
      </c>
      <c r="E16" s="20" t="s">
        <v>300</v>
      </c>
      <c r="F16" s="20" t="s">
        <v>71</v>
      </c>
      <c r="G16" s="20" t="s">
        <v>180</v>
      </c>
      <c r="H16" s="17">
        <v>19</v>
      </c>
      <c r="I16" s="17">
        <v>13.8</v>
      </c>
      <c r="J16" s="17">
        <v>29</v>
      </c>
      <c r="K16" s="15">
        <f t="shared" si="0"/>
        <v>61.8</v>
      </c>
      <c r="L16" s="15">
        <v>1.205</v>
      </c>
      <c r="M16" s="18">
        <f t="shared" si="1"/>
        <v>74.469</v>
      </c>
      <c r="N16" s="19" t="s">
        <v>609</v>
      </c>
    </row>
    <row r="17" spans="1:14" ht="15.75">
      <c r="A17" s="16">
        <v>7</v>
      </c>
      <c r="B17" s="17" t="s">
        <v>516</v>
      </c>
      <c r="C17" s="16">
        <v>10</v>
      </c>
      <c r="D17" s="20" t="s">
        <v>244</v>
      </c>
      <c r="E17" s="20" t="s">
        <v>88</v>
      </c>
      <c r="F17" s="20" t="s">
        <v>34</v>
      </c>
      <c r="G17" s="20" t="s">
        <v>111</v>
      </c>
      <c r="H17" s="17">
        <v>15</v>
      </c>
      <c r="I17" s="17">
        <v>20.6</v>
      </c>
      <c r="J17" s="17">
        <v>25</v>
      </c>
      <c r="K17" s="15">
        <f t="shared" si="0"/>
        <v>60.6</v>
      </c>
      <c r="L17" s="15">
        <v>1.205</v>
      </c>
      <c r="M17" s="18">
        <f t="shared" si="1"/>
        <v>73.02300000000001</v>
      </c>
      <c r="N17" s="19" t="s">
        <v>609</v>
      </c>
    </row>
    <row r="18" spans="1:14" ht="15.75">
      <c r="A18" s="16">
        <v>8</v>
      </c>
      <c r="B18" s="17" t="s">
        <v>493</v>
      </c>
      <c r="C18" s="16">
        <v>10</v>
      </c>
      <c r="D18" s="20" t="s">
        <v>290</v>
      </c>
      <c r="E18" s="20" t="s">
        <v>155</v>
      </c>
      <c r="F18" s="20" t="s">
        <v>69</v>
      </c>
      <c r="G18" s="20" t="s">
        <v>63</v>
      </c>
      <c r="H18" s="17">
        <v>13</v>
      </c>
      <c r="I18" s="17">
        <v>16.4</v>
      </c>
      <c r="J18" s="17">
        <v>30</v>
      </c>
      <c r="K18" s="15">
        <f t="shared" si="0"/>
        <v>59.4</v>
      </c>
      <c r="L18" s="15">
        <v>1.205</v>
      </c>
      <c r="M18" s="18">
        <f t="shared" si="1"/>
        <v>71.577</v>
      </c>
      <c r="N18" s="19" t="s">
        <v>609</v>
      </c>
    </row>
    <row r="19" spans="1:14" ht="31.5">
      <c r="A19" s="16">
        <v>9</v>
      </c>
      <c r="B19" s="17" t="s">
        <v>491</v>
      </c>
      <c r="C19" s="16">
        <v>10</v>
      </c>
      <c r="D19" s="20" t="s">
        <v>288</v>
      </c>
      <c r="E19" s="20" t="s">
        <v>66</v>
      </c>
      <c r="F19" s="20" t="s">
        <v>53</v>
      </c>
      <c r="G19" s="20" t="s">
        <v>9</v>
      </c>
      <c r="H19" s="17">
        <v>17</v>
      </c>
      <c r="I19" s="17">
        <v>17.7</v>
      </c>
      <c r="J19" s="17">
        <v>24</v>
      </c>
      <c r="K19" s="15">
        <f t="shared" si="0"/>
        <v>58.7</v>
      </c>
      <c r="L19" s="15">
        <v>1.205</v>
      </c>
      <c r="M19" s="18">
        <f t="shared" si="1"/>
        <v>70.7335</v>
      </c>
      <c r="N19" s="19" t="s">
        <v>609</v>
      </c>
    </row>
    <row r="20" spans="1:14" ht="15.75">
      <c r="A20" s="16">
        <v>10</v>
      </c>
      <c r="B20" s="17" t="s">
        <v>529</v>
      </c>
      <c r="C20" s="2">
        <v>10</v>
      </c>
      <c r="D20" s="9" t="s">
        <v>49</v>
      </c>
      <c r="E20" s="9" t="s">
        <v>12</v>
      </c>
      <c r="F20" s="9" t="s">
        <v>11</v>
      </c>
      <c r="G20" s="20" t="s">
        <v>174</v>
      </c>
      <c r="H20" s="17">
        <v>13</v>
      </c>
      <c r="I20" s="17">
        <v>19.9</v>
      </c>
      <c r="J20" s="17">
        <v>25</v>
      </c>
      <c r="K20" s="15">
        <f t="shared" si="0"/>
        <v>57.9</v>
      </c>
      <c r="L20" s="15">
        <v>1.205</v>
      </c>
      <c r="M20" s="18">
        <f t="shared" si="1"/>
        <v>69.76950000000001</v>
      </c>
      <c r="N20" s="19" t="s">
        <v>609</v>
      </c>
    </row>
    <row r="21" spans="1:14" ht="31.5">
      <c r="A21" s="16">
        <v>11</v>
      </c>
      <c r="B21" s="17" t="s">
        <v>500</v>
      </c>
      <c r="C21" s="16">
        <v>10</v>
      </c>
      <c r="D21" s="20" t="s">
        <v>296</v>
      </c>
      <c r="E21" s="20" t="s">
        <v>186</v>
      </c>
      <c r="F21" s="20" t="s">
        <v>31</v>
      </c>
      <c r="G21" s="20" t="s">
        <v>265</v>
      </c>
      <c r="H21" s="17">
        <v>24</v>
      </c>
      <c r="I21" s="17">
        <v>15.6</v>
      </c>
      <c r="J21" s="17">
        <v>17</v>
      </c>
      <c r="K21" s="15">
        <f t="shared" si="0"/>
        <v>56.6</v>
      </c>
      <c r="L21" s="15">
        <v>1.205</v>
      </c>
      <c r="M21" s="18">
        <f t="shared" si="1"/>
        <v>68.203</v>
      </c>
      <c r="N21" s="19" t="s">
        <v>610</v>
      </c>
    </row>
    <row r="22" spans="1:14" ht="15.75">
      <c r="A22" s="16">
        <v>12</v>
      </c>
      <c r="B22" s="17" t="s">
        <v>521</v>
      </c>
      <c r="C22" s="16">
        <v>10</v>
      </c>
      <c r="D22" s="20" t="s">
        <v>315</v>
      </c>
      <c r="E22" s="20" t="s">
        <v>50</v>
      </c>
      <c r="F22" s="20" t="s">
        <v>15</v>
      </c>
      <c r="G22" s="20" t="s">
        <v>111</v>
      </c>
      <c r="H22" s="17">
        <v>16</v>
      </c>
      <c r="I22" s="17">
        <v>19.2</v>
      </c>
      <c r="J22" s="17">
        <v>21</v>
      </c>
      <c r="K22" s="15">
        <f t="shared" si="0"/>
        <v>56.2</v>
      </c>
      <c r="L22" s="15">
        <v>1.205</v>
      </c>
      <c r="M22" s="18">
        <f t="shared" si="1"/>
        <v>67.721</v>
      </c>
      <c r="N22" s="19" t="s">
        <v>610</v>
      </c>
    </row>
    <row r="23" spans="1:14" ht="31.5">
      <c r="A23" s="16">
        <v>13</v>
      </c>
      <c r="B23" s="17" t="s">
        <v>503</v>
      </c>
      <c r="C23" s="16">
        <v>10</v>
      </c>
      <c r="D23" s="20" t="s">
        <v>297</v>
      </c>
      <c r="E23" s="20" t="s">
        <v>64</v>
      </c>
      <c r="F23" s="20" t="s">
        <v>146</v>
      </c>
      <c r="G23" s="20" t="s">
        <v>180</v>
      </c>
      <c r="H23" s="17">
        <v>19</v>
      </c>
      <c r="I23" s="17">
        <v>18.8</v>
      </c>
      <c r="J23" s="17">
        <v>18</v>
      </c>
      <c r="K23" s="15">
        <f t="shared" si="0"/>
        <v>55.8</v>
      </c>
      <c r="L23" s="15">
        <v>1.205</v>
      </c>
      <c r="M23" s="18">
        <f t="shared" si="1"/>
        <v>67.239</v>
      </c>
      <c r="N23" s="19" t="s">
        <v>610</v>
      </c>
    </row>
    <row r="24" spans="1:14" ht="15.75">
      <c r="A24" s="16">
        <v>14</v>
      </c>
      <c r="B24" s="17" t="s">
        <v>526</v>
      </c>
      <c r="C24" s="2">
        <v>10</v>
      </c>
      <c r="D24" s="3" t="s">
        <v>24</v>
      </c>
      <c r="E24" s="3" t="s">
        <v>177</v>
      </c>
      <c r="F24" s="3" t="s">
        <v>21</v>
      </c>
      <c r="G24" s="1" t="s">
        <v>86</v>
      </c>
      <c r="H24" s="17">
        <v>17</v>
      </c>
      <c r="I24" s="17">
        <v>19.2</v>
      </c>
      <c r="J24" s="17">
        <v>19</v>
      </c>
      <c r="K24" s="15">
        <f t="shared" si="0"/>
        <v>55.2</v>
      </c>
      <c r="L24" s="15">
        <v>1.205</v>
      </c>
      <c r="M24" s="18">
        <f t="shared" si="1"/>
        <v>66.516</v>
      </c>
      <c r="N24" s="19" t="s">
        <v>610</v>
      </c>
    </row>
    <row r="25" spans="1:14" ht="15.75">
      <c r="A25" s="16">
        <v>15</v>
      </c>
      <c r="B25" s="17" t="s">
        <v>520</v>
      </c>
      <c r="C25" s="16">
        <v>10</v>
      </c>
      <c r="D25" s="20" t="s">
        <v>314</v>
      </c>
      <c r="E25" s="20" t="s">
        <v>130</v>
      </c>
      <c r="F25" s="20" t="s">
        <v>69</v>
      </c>
      <c r="G25" s="20" t="s">
        <v>111</v>
      </c>
      <c r="H25" s="17">
        <v>16</v>
      </c>
      <c r="I25" s="17">
        <v>12.4</v>
      </c>
      <c r="J25" s="17">
        <v>26</v>
      </c>
      <c r="K25" s="15">
        <f t="shared" si="0"/>
        <v>54.4</v>
      </c>
      <c r="L25" s="15">
        <v>1.205</v>
      </c>
      <c r="M25" s="18">
        <f t="shared" si="1"/>
        <v>65.552</v>
      </c>
      <c r="N25" s="19" t="s">
        <v>610</v>
      </c>
    </row>
    <row r="26" spans="1:14" ht="31.5">
      <c r="A26" s="16">
        <v>16</v>
      </c>
      <c r="B26" s="17" t="s">
        <v>517</v>
      </c>
      <c r="C26" s="16">
        <v>10</v>
      </c>
      <c r="D26" s="20" t="s">
        <v>274</v>
      </c>
      <c r="E26" s="20" t="s">
        <v>311</v>
      </c>
      <c r="F26" s="20" t="s">
        <v>93</v>
      </c>
      <c r="G26" s="20" t="s">
        <v>111</v>
      </c>
      <c r="H26" s="17">
        <v>15</v>
      </c>
      <c r="I26" s="17">
        <v>18.1</v>
      </c>
      <c r="J26" s="17">
        <v>20</v>
      </c>
      <c r="K26" s="15">
        <f t="shared" si="0"/>
        <v>53.1</v>
      </c>
      <c r="L26" s="15">
        <v>1.205</v>
      </c>
      <c r="M26" s="18">
        <f t="shared" si="1"/>
        <v>63.98550000000001</v>
      </c>
      <c r="N26" s="19" t="s">
        <v>610</v>
      </c>
    </row>
    <row r="27" spans="1:14" ht="15.75">
      <c r="A27" s="16">
        <v>17</v>
      </c>
      <c r="B27" s="17" t="s">
        <v>518</v>
      </c>
      <c r="C27" s="16">
        <v>10</v>
      </c>
      <c r="D27" s="20" t="s">
        <v>312</v>
      </c>
      <c r="E27" s="20" t="s">
        <v>70</v>
      </c>
      <c r="F27" s="20" t="s">
        <v>36</v>
      </c>
      <c r="G27" s="20" t="s">
        <v>111</v>
      </c>
      <c r="H27" s="17">
        <v>15</v>
      </c>
      <c r="I27" s="17">
        <v>14.5</v>
      </c>
      <c r="J27" s="17">
        <v>23</v>
      </c>
      <c r="K27" s="15">
        <f t="shared" si="0"/>
        <v>52.5</v>
      </c>
      <c r="L27" s="15">
        <v>1.205</v>
      </c>
      <c r="M27" s="18">
        <f t="shared" si="1"/>
        <v>63.2625</v>
      </c>
      <c r="N27" s="19" t="s">
        <v>610</v>
      </c>
    </row>
    <row r="28" spans="1:14" ht="15.75">
      <c r="A28" s="16">
        <v>18</v>
      </c>
      <c r="B28" s="17" t="s">
        <v>512</v>
      </c>
      <c r="C28" s="16">
        <v>10</v>
      </c>
      <c r="D28" s="20" t="s">
        <v>308</v>
      </c>
      <c r="E28" s="20" t="s">
        <v>92</v>
      </c>
      <c r="F28" s="20" t="s">
        <v>115</v>
      </c>
      <c r="G28" s="20" t="s">
        <v>111</v>
      </c>
      <c r="H28" s="17">
        <v>15</v>
      </c>
      <c r="I28" s="17">
        <v>15.6</v>
      </c>
      <c r="J28" s="17">
        <v>20</v>
      </c>
      <c r="K28" s="15">
        <f t="shared" si="0"/>
        <v>50.6</v>
      </c>
      <c r="L28" s="15">
        <v>1.205</v>
      </c>
      <c r="M28" s="18">
        <f t="shared" si="1"/>
        <v>60.973000000000006</v>
      </c>
      <c r="N28" s="19" t="s">
        <v>610</v>
      </c>
    </row>
    <row r="29" spans="1:14" ht="15.75">
      <c r="A29" s="16">
        <v>19</v>
      </c>
      <c r="B29" s="17" t="s">
        <v>519</v>
      </c>
      <c r="C29" s="16">
        <v>10</v>
      </c>
      <c r="D29" s="20" t="s">
        <v>313</v>
      </c>
      <c r="E29" s="20" t="s">
        <v>76</v>
      </c>
      <c r="F29" s="20" t="s">
        <v>51</v>
      </c>
      <c r="G29" s="20" t="s">
        <v>111</v>
      </c>
      <c r="H29" s="17">
        <v>14</v>
      </c>
      <c r="I29" s="17">
        <v>17.7</v>
      </c>
      <c r="J29" s="17">
        <v>18</v>
      </c>
      <c r="K29" s="15">
        <f t="shared" si="0"/>
        <v>49.7</v>
      </c>
      <c r="L29" s="15">
        <v>1.205</v>
      </c>
      <c r="M29" s="18">
        <f t="shared" si="1"/>
        <v>59.88850000000001</v>
      </c>
      <c r="N29" s="19" t="s">
        <v>610</v>
      </c>
    </row>
    <row r="30" spans="1:14" ht="15.75">
      <c r="A30" s="16">
        <v>20</v>
      </c>
      <c r="B30" s="17" t="s">
        <v>522</v>
      </c>
      <c r="C30" s="16">
        <v>10</v>
      </c>
      <c r="D30" s="20" t="s">
        <v>316</v>
      </c>
      <c r="E30" s="20" t="s">
        <v>12</v>
      </c>
      <c r="F30" s="20" t="s">
        <v>11</v>
      </c>
      <c r="G30" s="20" t="s">
        <v>111</v>
      </c>
      <c r="H30" s="17">
        <v>13</v>
      </c>
      <c r="I30" s="17">
        <v>15.2</v>
      </c>
      <c r="J30" s="17">
        <v>21</v>
      </c>
      <c r="K30" s="15">
        <f t="shared" si="0"/>
        <v>49.2</v>
      </c>
      <c r="L30" s="15">
        <v>1.205</v>
      </c>
      <c r="M30" s="18">
        <f t="shared" si="1"/>
        <v>59.28600000000001</v>
      </c>
      <c r="N30" s="19" t="s">
        <v>610</v>
      </c>
    </row>
    <row r="31" spans="1:14" ht="15.75">
      <c r="A31" s="16">
        <v>21</v>
      </c>
      <c r="B31" s="17" t="s">
        <v>506</v>
      </c>
      <c r="C31" s="16">
        <v>10</v>
      </c>
      <c r="D31" s="20" t="s">
        <v>301</v>
      </c>
      <c r="E31" s="20" t="s">
        <v>121</v>
      </c>
      <c r="F31" s="20" t="s">
        <v>43</v>
      </c>
      <c r="G31" s="20" t="s">
        <v>150</v>
      </c>
      <c r="H31" s="17">
        <v>12</v>
      </c>
      <c r="I31" s="17">
        <v>18.8</v>
      </c>
      <c r="J31" s="17">
        <v>18</v>
      </c>
      <c r="K31" s="15">
        <f t="shared" si="0"/>
        <v>48.8</v>
      </c>
      <c r="L31" s="15">
        <v>1.205</v>
      </c>
      <c r="M31" s="18">
        <f t="shared" si="1"/>
        <v>58.804</v>
      </c>
      <c r="N31" s="19" t="s">
        <v>610</v>
      </c>
    </row>
    <row r="32" spans="1:14" ht="15.75">
      <c r="A32" s="16">
        <v>22</v>
      </c>
      <c r="B32" s="17" t="s">
        <v>499</v>
      </c>
      <c r="C32" s="16">
        <v>10</v>
      </c>
      <c r="D32" s="20" t="s">
        <v>196</v>
      </c>
      <c r="E32" s="20" t="s">
        <v>14</v>
      </c>
      <c r="F32" s="20" t="s">
        <v>36</v>
      </c>
      <c r="G32" s="20" t="s">
        <v>174</v>
      </c>
      <c r="H32" s="17">
        <v>12</v>
      </c>
      <c r="I32" s="17">
        <v>15.6</v>
      </c>
      <c r="J32" s="17">
        <v>20</v>
      </c>
      <c r="K32" s="15">
        <f t="shared" si="0"/>
        <v>47.6</v>
      </c>
      <c r="L32" s="15">
        <v>1.205</v>
      </c>
      <c r="M32" s="18">
        <f t="shared" si="1"/>
        <v>57.358000000000004</v>
      </c>
      <c r="N32" s="19" t="s">
        <v>610</v>
      </c>
    </row>
    <row r="33" spans="1:14" ht="15.75">
      <c r="A33" s="16">
        <v>23</v>
      </c>
      <c r="B33" s="17" t="s">
        <v>514</v>
      </c>
      <c r="C33" s="16">
        <v>10</v>
      </c>
      <c r="D33" s="20" t="s">
        <v>309</v>
      </c>
      <c r="E33" s="20" t="s">
        <v>32</v>
      </c>
      <c r="F33" s="20" t="s">
        <v>13</v>
      </c>
      <c r="G33" s="20" t="s">
        <v>111</v>
      </c>
      <c r="H33" s="17">
        <v>13</v>
      </c>
      <c r="I33" s="17">
        <v>16.7</v>
      </c>
      <c r="J33" s="17">
        <v>17</v>
      </c>
      <c r="K33" s="15">
        <f t="shared" si="0"/>
        <v>46.7</v>
      </c>
      <c r="L33" s="15">
        <v>1.205</v>
      </c>
      <c r="M33" s="18">
        <f t="shared" si="1"/>
        <v>56.273500000000006</v>
      </c>
      <c r="N33" s="19" t="s">
        <v>610</v>
      </c>
    </row>
    <row r="34" spans="1:14" ht="15.75">
      <c r="A34" s="16">
        <v>24</v>
      </c>
      <c r="B34" s="17" t="s">
        <v>498</v>
      </c>
      <c r="C34" s="16">
        <v>10</v>
      </c>
      <c r="D34" s="20" t="s">
        <v>295</v>
      </c>
      <c r="E34" s="20" t="s">
        <v>103</v>
      </c>
      <c r="F34" s="20" t="s">
        <v>15</v>
      </c>
      <c r="G34" s="20" t="s">
        <v>174</v>
      </c>
      <c r="H34" s="17">
        <v>10</v>
      </c>
      <c r="I34" s="17">
        <v>17</v>
      </c>
      <c r="J34" s="17">
        <v>19</v>
      </c>
      <c r="K34" s="15">
        <f t="shared" si="0"/>
        <v>46</v>
      </c>
      <c r="L34" s="15">
        <v>1.205</v>
      </c>
      <c r="M34" s="18">
        <f t="shared" si="1"/>
        <v>55.43000000000001</v>
      </c>
      <c r="N34" s="19" t="s">
        <v>610</v>
      </c>
    </row>
    <row r="35" spans="1:14" ht="15.75">
      <c r="A35" s="16">
        <v>25</v>
      </c>
      <c r="B35" s="17" t="s">
        <v>510</v>
      </c>
      <c r="C35" s="16">
        <v>10</v>
      </c>
      <c r="D35" s="20" t="s">
        <v>306</v>
      </c>
      <c r="E35" s="20" t="s">
        <v>62</v>
      </c>
      <c r="F35" s="20" t="s">
        <v>31</v>
      </c>
      <c r="G35" s="20" t="s">
        <v>111</v>
      </c>
      <c r="H35" s="17">
        <v>14</v>
      </c>
      <c r="I35" s="17">
        <v>13.1</v>
      </c>
      <c r="J35" s="17">
        <v>15</v>
      </c>
      <c r="K35" s="15">
        <f t="shared" si="0"/>
        <v>42.1</v>
      </c>
      <c r="L35" s="15">
        <v>1.205</v>
      </c>
      <c r="M35" s="18">
        <f t="shared" si="1"/>
        <v>50.730500000000006</v>
      </c>
      <c r="N35" s="19" t="s">
        <v>610</v>
      </c>
    </row>
    <row r="36" spans="1:14" ht="15.75">
      <c r="A36" s="16">
        <v>26</v>
      </c>
      <c r="B36" s="17" t="s">
        <v>494</v>
      </c>
      <c r="C36" s="16">
        <v>10</v>
      </c>
      <c r="D36" s="20" t="s">
        <v>291</v>
      </c>
      <c r="E36" s="20" t="s">
        <v>33</v>
      </c>
      <c r="F36" s="20" t="s">
        <v>105</v>
      </c>
      <c r="G36" s="20" t="s">
        <v>63</v>
      </c>
      <c r="H36" s="17">
        <v>13</v>
      </c>
      <c r="I36" s="17">
        <v>13</v>
      </c>
      <c r="J36" s="17">
        <v>14</v>
      </c>
      <c r="K36" s="15">
        <f t="shared" si="0"/>
        <v>40</v>
      </c>
      <c r="L36" s="15">
        <v>1.205</v>
      </c>
      <c r="M36" s="18">
        <f t="shared" si="1"/>
        <v>48.2</v>
      </c>
      <c r="N36" s="17" t="s">
        <v>611</v>
      </c>
    </row>
    <row r="37" spans="1:14" ht="15.75">
      <c r="A37" s="16">
        <v>27</v>
      </c>
      <c r="B37" s="17" t="s">
        <v>515</v>
      </c>
      <c r="C37" s="16">
        <v>10</v>
      </c>
      <c r="D37" s="20" t="s">
        <v>310</v>
      </c>
      <c r="E37" s="20" t="s">
        <v>26</v>
      </c>
      <c r="F37" s="20" t="s">
        <v>55</v>
      </c>
      <c r="G37" s="20" t="s">
        <v>111</v>
      </c>
      <c r="H37" s="17">
        <v>9</v>
      </c>
      <c r="I37" s="17">
        <v>15.2</v>
      </c>
      <c r="J37" s="17">
        <v>15</v>
      </c>
      <c r="K37" s="15">
        <f t="shared" si="0"/>
        <v>39.2</v>
      </c>
      <c r="L37" s="15">
        <v>1.205</v>
      </c>
      <c r="M37" s="18">
        <f t="shared" si="1"/>
        <v>47.236000000000004</v>
      </c>
      <c r="N37" s="17" t="s">
        <v>611</v>
      </c>
    </row>
    <row r="38" spans="1:14" ht="31.5">
      <c r="A38" s="16">
        <v>28</v>
      </c>
      <c r="B38" s="17" t="s">
        <v>495</v>
      </c>
      <c r="C38" s="16">
        <v>10</v>
      </c>
      <c r="D38" s="20" t="s">
        <v>292</v>
      </c>
      <c r="E38" s="20" t="s">
        <v>121</v>
      </c>
      <c r="F38" s="20" t="s">
        <v>31</v>
      </c>
      <c r="G38" s="20" t="s">
        <v>140</v>
      </c>
      <c r="H38" s="17">
        <v>13</v>
      </c>
      <c r="I38" s="17">
        <v>12.7</v>
      </c>
      <c r="J38" s="17">
        <v>13</v>
      </c>
      <c r="K38" s="15">
        <f t="shared" si="0"/>
        <v>38.7</v>
      </c>
      <c r="L38" s="15">
        <v>1.205</v>
      </c>
      <c r="M38" s="18">
        <f t="shared" si="1"/>
        <v>46.633500000000005</v>
      </c>
      <c r="N38" s="17" t="s">
        <v>611</v>
      </c>
    </row>
    <row r="39" spans="1:14" ht="15.75">
      <c r="A39" s="16">
        <v>29</v>
      </c>
      <c r="B39" s="17" t="s">
        <v>513</v>
      </c>
      <c r="C39" s="16">
        <v>10</v>
      </c>
      <c r="D39" s="20" t="s">
        <v>153</v>
      </c>
      <c r="E39" s="20" t="s">
        <v>14</v>
      </c>
      <c r="F39" s="20" t="s">
        <v>43</v>
      </c>
      <c r="G39" s="20" t="s">
        <v>111</v>
      </c>
      <c r="H39" s="17">
        <v>11</v>
      </c>
      <c r="I39" s="17">
        <v>12.7</v>
      </c>
      <c r="J39" s="17">
        <v>13</v>
      </c>
      <c r="K39" s="15">
        <f t="shared" si="0"/>
        <v>36.7</v>
      </c>
      <c r="L39" s="15">
        <v>1.205</v>
      </c>
      <c r="M39" s="18">
        <f t="shared" si="1"/>
        <v>44.22350000000001</v>
      </c>
      <c r="N39" s="17" t="s">
        <v>611</v>
      </c>
    </row>
    <row r="40" spans="1:14" ht="15.75">
      <c r="A40" s="16">
        <v>30</v>
      </c>
      <c r="B40" s="17" t="s">
        <v>525</v>
      </c>
      <c r="C40" s="16">
        <v>10</v>
      </c>
      <c r="D40" s="20" t="s">
        <v>320</v>
      </c>
      <c r="E40" s="20" t="s">
        <v>114</v>
      </c>
      <c r="F40" s="20" t="s">
        <v>25</v>
      </c>
      <c r="G40" s="20" t="s">
        <v>319</v>
      </c>
      <c r="H40" s="17">
        <v>12</v>
      </c>
      <c r="I40" s="17">
        <v>15.6</v>
      </c>
      <c r="J40" s="17">
        <v>9</v>
      </c>
      <c r="K40" s="15">
        <f t="shared" si="0"/>
        <v>36.6</v>
      </c>
      <c r="L40" s="15">
        <v>1.205</v>
      </c>
      <c r="M40" s="18">
        <f t="shared" si="1"/>
        <v>44.103</v>
      </c>
      <c r="N40" s="17" t="s">
        <v>611</v>
      </c>
    </row>
    <row r="41" spans="1:14" ht="31.5">
      <c r="A41" s="16">
        <v>31</v>
      </c>
      <c r="B41" s="17" t="s">
        <v>496</v>
      </c>
      <c r="C41" s="16">
        <v>10</v>
      </c>
      <c r="D41" s="20" t="s">
        <v>293</v>
      </c>
      <c r="E41" s="20" t="s">
        <v>82</v>
      </c>
      <c r="F41" s="20" t="s">
        <v>51</v>
      </c>
      <c r="G41" s="20" t="s">
        <v>140</v>
      </c>
      <c r="H41" s="17">
        <v>12</v>
      </c>
      <c r="I41" s="17">
        <v>12</v>
      </c>
      <c r="J41" s="17">
        <v>12</v>
      </c>
      <c r="K41" s="15">
        <f t="shared" si="0"/>
        <v>36</v>
      </c>
      <c r="L41" s="15">
        <v>1.205</v>
      </c>
      <c r="M41" s="18">
        <f t="shared" si="1"/>
        <v>43.38</v>
      </c>
      <c r="N41" s="17" t="s">
        <v>611</v>
      </c>
    </row>
    <row r="42" spans="1:14" ht="31.5">
      <c r="A42" s="16">
        <v>32</v>
      </c>
      <c r="B42" s="17" t="s">
        <v>523</v>
      </c>
      <c r="C42" s="16">
        <v>10</v>
      </c>
      <c r="D42" s="20" t="s">
        <v>317</v>
      </c>
      <c r="E42" s="20" t="s">
        <v>68</v>
      </c>
      <c r="F42" s="20" t="s">
        <v>28</v>
      </c>
      <c r="G42" s="20" t="s">
        <v>113</v>
      </c>
      <c r="H42" s="17">
        <v>9</v>
      </c>
      <c r="I42" s="17">
        <v>11.6</v>
      </c>
      <c r="J42" s="17">
        <v>12</v>
      </c>
      <c r="K42" s="15">
        <f t="shared" si="0"/>
        <v>32.6</v>
      </c>
      <c r="L42" s="15">
        <v>1.205</v>
      </c>
      <c r="M42" s="18">
        <f t="shared" si="1"/>
        <v>39.283</v>
      </c>
      <c r="N42" s="17" t="s">
        <v>611</v>
      </c>
    </row>
    <row r="43" spans="1:14" ht="15.75">
      <c r="A43" s="16">
        <v>33</v>
      </c>
      <c r="B43" s="17" t="s">
        <v>509</v>
      </c>
      <c r="C43" s="16">
        <v>10</v>
      </c>
      <c r="D43" s="20" t="s">
        <v>305</v>
      </c>
      <c r="E43" s="20" t="s">
        <v>67</v>
      </c>
      <c r="F43" s="20" t="s">
        <v>53</v>
      </c>
      <c r="G43" s="20" t="s">
        <v>111</v>
      </c>
      <c r="H43" s="17">
        <v>10</v>
      </c>
      <c r="I43" s="17">
        <v>13.1</v>
      </c>
      <c r="J43" s="17">
        <v>8</v>
      </c>
      <c r="K43" s="15">
        <f t="shared" si="0"/>
        <v>31.1</v>
      </c>
      <c r="L43" s="15">
        <v>1.205</v>
      </c>
      <c r="M43" s="18">
        <f t="shared" si="1"/>
        <v>37.475500000000004</v>
      </c>
      <c r="N43" s="17" t="s">
        <v>611</v>
      </c>
    </row>
    <row r="44" spans="1:14" ht="15.75">
      <c r="A44" s="16">
        <v>34</v>
      </c>
      <c r="B44" s="17" t="s">
        <v>502</v>
      </c>
      <c r="C44" s="16">
        <v>10</v>
      </c>
      <c r="D44" s="20" t="s">
        <v>197</v>
      </c>
      <c r="E44" s="20" t="s">
        <v>56</v>
      </c>
      <c r="F44" s="20" t="s">
        <v>36</v>
      </c>
      <c r="G44" s="20" t="s">
        <v>175</v>
      </c>
      <c r="H44" s="17">
        <v>12</v>
      </c>
      <c r="I44" s="17">
        <v>11.7</v>
      </c>
      <c r="J44" s="17">
        <v>7</v>
      </c>
      <c r="K44" s="15">
        <f t="shared" si="0"/>
        <v>30.7</v>
      </c>
      <c r="L44" s="15">
        <v>1.205</v>
      </c>
      <c r="M44" s="18">
        <f t="shared" si="1"/>
        <v>36.993500000000004</v>
      </c>
      <c r="N44" s="17" t="s">
        <v>611</v>
      </c>
    </row>
    <row r="45" spans="1:14" ht="15.75">
      <c r="A45" s="16">
        <v>35</v>
      </c>
      <c r="B45" s="17" t="s">
        <v>501</v>
      </c>
      <c r="C45" s="16">
        <v>10</v>
      </c>
      <c r="D45" s="20" t="s">
        <v>49</v>
      </c>
      <c r="E45" s="20" t="s">
        <v>46</v>
      </c>
      <c r="F45" s="20" t="s">
        <v>54</v>
      </c>
      <c r="G45" s="20" t="s">
        <v>175</v>
      </c>
      <c r="H45" s="17">
        <v>8</v>
      </c>
      <c r="I45" s="17">
        <v>8.1</v>
      </c>
      <c r="J45" s="17">
        <v>8</v>
      </c>
      <c r="K45" s="15">
        <f t="shared" si="0"/>
        <v>24.1</v>
      </c>
      <c r="L45" s="15">
        <v>1.205</v>
      </c>
      <c r="M45" s="18">
        <f t="shared" si="1"/>
        <v>29.040500000000005</v>
      </c>
      <c r="N45" s="17" t="s">
        <v>611</v>
      </c>
    </row>
    <row r="46" spans="1:14" ht="31.5">
      <c r="A46" s="16">
        <v>36</v>
      </c>
      <c r="B46" s="17" t="s">
        <v>532</v>
      </c>
      <c r="C46" s="2">
        <v>10</v>
      </c>
      <c r="D46" s="3" t="s">
        <v>379</v>
      </c>
      <c r="E46" s="3" t="s">
        <v>70</v>
      </c>
      <c r="F46" s="3" t="s">
        <v>93</v>
      </c>
      <c r="G46" s="3" t="s">
        <v>378</v>
      </c>
      <c r="H46" s="17">
        <v>8</v>
      </c>
      <c r="I46" s="17">
        <v>8.4</v>
      </c>
      <c r="J46" s="17">
        <v>4</v>
      </c>
      <c r="K46" s="15">
        <f t="shared" si="0"/>
        <v>20.4</v>
      </c>
      <c r="L46" s="15">
        <v>1.205</v>
      </c>
      <c r="M46" s="18">
        <f t="shared" si="1"/>
        <v>24.582</v>
      </c>
      <c r="N46" s="17" t="s">
        <v>611</v>
      </c>
    </row>
    <row r="47" spans="1:14" ht="31.5">
      <c r="A47" s="63"/>
      <c r="B47" s="64" t="s">
        <v>492</v>
      </c>
      <c r="C47" s="63">
        <v>10</v>
      </c>
      <c r="D47" s="65" t="s">
        <v>289</v>
      </c>
      <c r="E47" s="65" t="s">
        <v>52</v>
      </c>
      <c r="F47" s="65" t="s">
        <v>89</v>
      </c>
      <c r="G47" s="65" t="s">
        <v>170</v>
      </c>
      <c r="H47" s="64"/>
      <c r="I47" s="64"/>
      <c r="J47" s="64"/>
      <c r="K47" s="66"/>
      <c r="L47" s="66"/>
      <c r="M47" s="67"/>
      <c r="N47" s="64" t="s">
        <v>612</v>
      </c>
    </row>
    <row r="48" spans="1:14" ht="15.75">
      <c r="A48" s="63"/>
      <c r="B48" s="64" t="s">
        <v>497</v>
      </c>
      <c r="C48" s="63">
        <v>10</v>
      </c>
      <c r="D48" s="65" t="s">
        <v>294</v>
      </c>
      <c r="E48" s="65" t="s">
        <v>168</v>
      </c>
      <c r="F48" s="65" t="s">
        <v>69</v>
      </c>
      <c r="G48" s="65" t="s">
        <v>174</v>
      </c>
      <c r="H48" s="64"/>
      <c r="I48" s="64"/>
      <c r="J48" s="64"/>
      <c r="K48" s="66"/>
      <c r="L48" s="66"/>
      <c r="M48" s="67"/>
      <c r="N48" s="64" t="s">
        <v>612</v>
      </c>
    </row>
    <row r="49" spans="1:14" ht="15.75">
      <c r="A49" s="63"/>
      <c r="B49" s="64" t="s">
        <v>511</v>
      </c>
      <c r="C49" s="63">
        <v>10</v>
      </c>
      <c r="D49" s="65" t="s">
        <v>307</v>
      </c>
      <c r="E49" s="65" t="s">
        <v>46</v>
      </c>
      <c r="F49" s="65" t="s">
        <v>71</v>
      </c>
      <c r="G49" s="65" t="s">
        <v>111</v>
      </c>
      <c r="H49" s="64"/>
      <c r="I49" s="64"/>
      <c r="J49" s="64"/>
      <c r="K49" s="66"/>
      <c r="L49" s="66"/>
      <c r="M49" s="67"/>
      <c r="N49" s="64" t="s">
        <v>612</v>
      </c>
    </row>
    <row r="50" spans="1:14" ht="31.5">
      <c r="A50" s="63"/>
      <c r="B50" s="64" t="s">
        <v>524</v>
      </c>
      <c r="C50" s="63">
        <v>10</v>
      </c>
      <c r="D50" s="65" t="s">
        <v>77</v>
      </c>
      <c r="E50" s="65" t="s">
        <v>84</v>
      </c>
      <c r="F50" s="65" t="s">
        <v>22</v>
      </c>
      <c r="G50" s="65" t="s">
        <v>123</v>
      </c>
      <c r="H50" s="64"/>
      <c r="I50" s="64"/>
      <c r="J50" s="64"/>
      <c r="K50" s="66"/>
      <c r="L50" s="66"/>
      <c r="M50" s="67"/>
      <c r="N50" s="64" t="s">
        <v>612</v>
      </c>
    </row>
    <row r="51" spans="1:14" ht="15.75">
      <c r="A51" s="63"/>
      <c r="B51" s="64" t="s">
        <v>527</v>
      </c>
      <c r="C51" s="68">
        <v>10</v>
      </c>
      <c r="D51" s="69" t="s">
        <v>374</v>
      </c>
      <c r="E51" s="69" t="s">
        <v>62</v>
      </c>
      <c r="F51" s="69" t="s">
        <v>93</v>
      </c>
      <c r="G51" s="65" t="s">
        <v>150</v>
      </c>
      <c r="H51" s="64"/>
      <c r="I51" s="64"/>
      <c r="J51" s="64"/>
      <c r="K51" s="66"/>
      <c r="L51" s="66"/>
      <c r="M51" s="67"/>
      <c r="N51" s="64" t="s">
        <v>612</v>
      </c>
    </row>
    <row r="52" spans="1:14" ht="15.75">
      <c r="A52" s="63"/>
      <c r="B52" s="64" t="s">
        <v>528</v>
      </c>
      <c r="C52" s="68">
        <v>10</v>
      </c>
      <c r="D52" s="69" t="s">
        <v>375</v>
      </c>
      <c r="E52" s="69" t="s">
        <v>103</v>
      </c>
      <c r="F52" s="69" t="s">
        <v>71</v>
      </c>
      <c r="G52" s="65" t="s">
        <v>174</v>
      </c>
      <c r="H52" s="64"/>
      <c r="I52" s="64"/>
      <c r="J52" s="64"/>
      <c r="K52" s="66"/>
      <c r="L52" s="66"/>
      <c r="M52" s="67"/>
      <c r="N52" s="64" t="s">
        <v>612</v>
      </c>
    </row>
    <row r="53" spans="1:14" ht="15.75">
      <c r="A53" s="63"/>
      <c r="B53" s="64" t="s">
        <v>530</v>
      </c>
      <c r="C53" s="68">
        <v>10</v>
      </c>
      <c r="D53" s="69" t="s">
        <v>376</v>
      </c>
      <c r="E53" s="69" t="s">
        <v>16</v>
      </c>
      <c r="F53" s="69" t="s">
        <v>53</v>
      </c>
      <c r="G53" s="65" t="s">
        <v>174</v>
      </c>
      <c r="H53" s="64"/>
      <c r="I53" s="64"/>
      <c r="J53" s="64"/>
      <c r="K53" s="66"/>
      <c r="L53" s="66"/>
      <c r="M53" s="67"/>
      <c r="N53" s="64" t="s">
        <v>612</v>
      </c>
    </row>
    <row r="54" spans="1:14" ht="31.5">
      <c r="A54" s="63"/>
      <c r="B54" s="64" t="s">
        <v>531</v>
      </c>
      <c r="C54" s="68">
        <v>10</v>
      </c>
      <c r="D54" s="69" t="s">
        <v>318</v>
      </c>
      <c r="E54" s="69" t="s">
        <v>377</v>
      </c>
      <c r="F54" s="69" t="s">
        <v>69</v>
      </c>
      <c r="G54" s="65" t="s">
        <v>123</v>
      </c>
      <c r="H54" s="64"/>
      <c r="I54" s="64"/>
      <c r="J54" s="64"/>
      <c r="K54" s="66"/>
      <c r="L54" s="66"/>
      <c r="M54" s="67"/>
      <c r="N54" s="64" t="s">
        <v>612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3">
      <selection activeCell="C48" sqref="C48"/>
    </sheetView>
  </sheetViews>
  <sheetFormatPr defaultColWidth="9.140625" defaultRowHeight="15"/>
  <cols>
    <col min="1" max="1" width="6.421875" style="11" customWidth="1"/>
    <col min="2" max="2" width="13.7109375" style="11" bestFit="1" customWidth="1"/>
    <col min="3" max="3" width="6.421875" style="11" customWidth="1"/>
    <col min="4" max="4" width="17.140625" style="11" customWidth="1"/>
    <col min="5" max="5" width="12.421875" style="11" customWidth="1"/>
    <col min="6" max="6" width="16.8515625" style="11" customWidth="1"/>
    <col min="7" max="7" width="41.8515625" style="11" customWidth="1"/>
    <col min="8" max="8" width="13.00390625" style="11" customWidth="1"/>
    <col min="9" max="9" width="11.57421875" style="11" customWidth="1"/>
    <col min="10" max="11" width="11.7109375" style="11" customWidth="1"/>
    <col min="12" max="12" width="18.140625" style="11" customWidth="1"/>
    <col min="13" max="13" width="13.28125" style="11" customWidth="1"/>
    <col min="14" max="14" width="16.7109375" style="11" customWidth="1"/>
    <col min="15" max="16384" width="9.140625" style="11" customWidth="1"/>
  </cols>
  <sheetData>
    <row r="1" spans="1:7" ht="15.75">
      <c r="A1" s="72" t="s">
        <v>0</v>
      </c>
      <c r="B1" s="73"/>
      <c r="C1" s="73"/>
      <c r="D1" s="73"/>
      <c r="E1" s="73"/>
      <c r="F1" s="73"/>
      <c r="G1" s="73"/>
    </row>
    <row r="3" spans="1:7" ht="23.25" customHeight="1">
      <c r="A3" s="74" t="s">
        <v>582</v>
      </c>
      <c r="B3" s="73"/>
      <c r="C3" s="73"/>
      <c r="D3" s="73"/>
      <c r="E3" s="73"/>
      <c r="F3" s="73"/>
      <c r="G3" s="73"/>
    </row>
    <row r="5" ht="15.75">
      <c r="A5" s="12" t="s">
        <v>613</v>
      </c>
    </row>
    <row r="6" ht="15.75">
      <c r="A6" s="12" t="s">
        <v>614</v>
      </c>
    </row>
    <row r="7" ht="15.75">
      <c r="A7" s="12" t="s">
        <v>615</v>
      </c>
    </row>
    <row r="8" ht="15.75">
      <c r="A8" s="12" t="s">
        <v>616</v>
      </c>
    </row>
    <row r="9" ht="15.75">
      <c r="A9" s="11" t="s">
        <v>590</v>
      </c>
    </row>
    <row r="11" spans="1:14" ht="63">
      <c r="A11" s="13" t="s">
        <v>1</v>
      </c>
      <c r="B11" s="13" t="s">
        <v>360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602</v>
      </c>
      <c r="I11" s="14" t="s">
        <v>598</v>
      </c>
      <c r="J11" s="14" t="s">
        <v>603</v>
      </c>
      <c r="K11" s="14" t="s">
        <v>608</v>
      </c>
      <c r="L11" s="14" t="s">
        <v>583</v>
      </c>
      <c r="M11" s="14" t="s">
        <v>584</v>
      </c>
      <c r="N11" s="15" t="s">
        <v>585</v>
      </c>
    </row>
    <row r="12" spans="1:14" ht="15.75">
      <c r="A12" s="16">
        <v>1</v>
      </c>
      <c r="B12" s="17" t="s">
        <v>573</v>
      </c>
      <c r="C12" s="2">
        <v>11</v>
      </c>
      <c r="D12" s="6" t="s">
        <v>383</v>
      </c>
      <c r="E12" s="6" t="s">
        <v>87</v>
      </c>
      <c r="F12" s="6" t="s">
        <v>54</v>
      </c>
      <c r="G12" s="5" t="s">
        <v>381</v>
      </c>
      <c r="H12" s="17">
        <v>23</v>
      </c>
      <c r="I12" s="17">
        <v>22.8</v>
      </c>
      <c r="J12" s="17">
        <v>39</v>
      </c>
      <c r="K12" s="15">
        <f aca="true" t="shared" si="0" ref="K12:K45">SUM(H12:J12)</f>
        <v>84.8</v>
      </c>
      <c r="L12" s="15">
        <v>1.021</v>
      </c>
      <c r="M12" s="18">
        <f aca="true" t="shared" si="1" ref="M12:M33">K12*L12</f>
        <v>86.58079999999998</v>
      </c>
      <c r="N12" s="19" t="s">
        <v>618</v>
      </c>
    </row>
    <row r="13" spans="1:15" ht="15.75">
      <c r="A13" s="16">
        <v>2</v>
      </c>
      <c r="B13" s="17" t="s">
        <v>572</v>
      </c>
      <c r="C13" s="2">
        <v>11</v>
      </c>
      <c r="D13" s="6" t="s">
        <v>382</v>
      </c>
      <c r="E13" s="6" t="s">
        <v>81</v>
      </c>
      <c r="F13" s="6" t="s">
        <v>13</v>
      </c>
      <c r="G13" s="5" t="s">
        <v>381</v>
      </c>
      <c r="H13" s="17">
        <v>24</v>
      </c>
      <c r="I13" s="17">
        <v>22.8</v>
      </c>
      <c r="J13" s="17">
        <v>37</v>
      </c>
      <c r="K13" s="15">
        <f t="shared" si="0"/>
        <v>83.8</v>
      </c>
      <c r="L13" s="15">
        <v>1.021</v>
      </c>
      <c r="M13" s="18">
        <f t="shared" si="1"/>
        <v>85.5598</v>
      </c>
      <c r="N13" s="19" t="s">
        <v>618</v>
      </c>
      <c r="O13" s="41"/>
    </row>
    <row r="14" spans="1:15" ht="15.75">
      <c r="A14" s="16">
        <v>3</v>
      </c>
      <c r="B14" s="17" t="s">
        <v>570</v>
      </c>
      <c r="C14" s="2">
        <v>11</v>
      </c>
      <c r="D14" s="6" t="s">
        <v>340</v>
      </c>
      <c r="E14" s="6" t="s">
        <v>67</v>
      </c>
      <c r="F14" s="6" t="s">
        <v>11</v>
      </c>
      <c r="G14" s="20" t="s">
        <v>111</v>
      </c>
      <c r="H14" s="17">
        <v>24</v>
      </c>
      <c r="I14" s="17">
        <v>22.8</v>
      </c>
      <c r="J14" s="17">
        <v>35</v>
      </c>
      <c r="K14" s="15">
        <f t="shared" si="0"/>
        <v>81.8</v>
      </c>
      <c r="L14" s="15">
        <v>1.021</v>
      </c>
      <c r="M14" s="18">
        <f t="shared" si="1"/>
        <v>83.5178</v>
      </c>
      <c r="N14" s="19" t="s">
        <v>618</v>
      </c>
      <c r="O14" s="41"/>
    </row>
    <row r="15" spans="1:15" ht="15.75">
      <c r="A15" s="16">
        <v>4</v>
      </c>
      <c r="B15" s="17" t="s">
        <v>540</v>
      </c>
      <c r="C15" s="16">
        <v>11</v>
      </c>
      <c r="D15" s="20" t="s">
        <v>327</v>
      </c>
      <c r="E15" s="20" t="s">
        <v>64</v>
      </c>
      <c r="F15" s="20" t="s">
        <v>65</v>
      </c>
      <c r="G15" s="20" t="s">
        <v>63</v>
      </c>
      <c r="H15" s="17">
        <v>26</v>
      </c>
      <c r="I15" s="17">
        <v>22.1</v>
      </c>
      <c r="J15" s="17">
        <v>32</v>
      </c>
      <c r="K15" s="15">
        <f t="shared" si="0"/>
        <v>80.1</v>
      </c>
      <c r="L15" s="15">
        <v>1.021</v>
      </c>
      <c r="M15" s="18">
        <f t="shared" si="1"/>
        <v>81.78209999999999</v>
      </c>
      <c r="N15" s="19" t="s">
        <v>618</v>
      </c>
      <c r="O15" s="41"/>
    </row>
    <row r="16" spans="1:15" ht="15.75">
      <c r="A16" s="16">
        <v>5</v>
      </c>
      <c r="B16" s="17" t="s">
        <v>574</v>
      </c>
      <c r="C16" s="2">
        <v>11</v>
      </c>
      <c r="D16" s="6" t="s">
        <v>338</v>
      </c>
      <c r="E16" s="6" t="s">
        <v>137</v>
      </c>
      <c r="F16" s="6" t="s">
        <v>21</v>
      </c>
      <c r="G16" s="20" t="s">
        <v>111</v>
      </c>
      <c r="H16" s="17">
        <v>18</v>
      </c>
      <c r="I16" s="17">
        <v>20.6</v>
      </c>
      <c r="J16" s="17">
        <v>37</v>
      </c>
      <c r="K16" s="15">
        <f t="shared" si="0"/>
        <v>75.6</v>
      </c>
      <c r="L16" s="15">
        <v>1.021</v>
      </c>
      <c r="M16" s="18">
        <f t="shared" si="1"/>
        <v>77.18759999999999</v>
      </c>
      <c r="N16" s="19" t="s">
        <v>618</v>
      </c>
      <c r="O16" s="41"/>
    </row>
    <row r="17" spans="1:15" ht="15.75">
      <c r="A17" s="16">
        <v>6</v>
      </c>
      <c r="B17" s="17" t="s">
        <v>538</v>
      </c>
      <c r="C17" s="16">
        <v>11</v>
      </c>
      <c r="D17" s="20" t="s">
        <v>324</v>
      </c>
      <c r="E17" s="20" t="s">
        <v>238</v>
      </c>
      <c r="F17" s="20" t="s">
        <v>325</v>
      </c>
      <c r="G17" s="20" t="s">
        <v>218</v>
      </c>
      <c r="H17" s="17">
        <v>19</v>
      </c>
      <c r="I17" s="17">
        <v>20.5</v>
      </c>
      <c r="J17" s="17">
        <v>30</v>
      </c>
      <c r="K17" s="15">
        <f t="shared" si="0"/>
        <v>69.5</v>
      </c>
      <c r="L17" s="15">
        <v>1.021</v>
      </c>
      <c r="M17" s="18">
        <f t="shared" si="1"/>
        <v>70.95949999999999</v>
      </c>
      <c r="N17" s="19" t="s">
        <v>618</v>
      </c>
      <c r="O17" s="41"/>
    </row>
    <row r="18" spans="1:15" ht="15.75">
      <c r="A18" s="16">
        <v>7</v>
      </c>
      <c r="B18" s="17" t="s">
        <v>541</v>
      </c>
      <c r="C18" s="16">
        <v>11</v>
      </c>
      <c r="D18" s="20" t="s">
        <v>328</v>
      </c>
      <c r="E18" s="20" t="s">
        <v>20</v>
      </c>
      <c r="F18" s="20" t="s">
        <v>21</v>
      </c>
      <c r="G18" s="20" t="s">
        <v>174</v>
      </c>
      <c r="H18" s="17">
        <v>19</v>
      </c>
      <c r="I18" s="17">
        <v>18.8</v>
      </c>
      <c r="J18" s="17">
        <v>30</v>
      </c>
      <c r="K18" s="15">
        <f t="shared" si="0"/>
        <v>67.8</v>
      </c>
      <c r="L18" s="15">
        <v>1.021</v>
      </c>
      <c r="M18" s="18">
        <f t="shared" si="1"/>
        <v>69.2238</v>
      </c>
      <c r="N18" s="19" t="s">
        <v>617</v>
      </c>
      <c r="O18" s="41"/>
    </row>
    <row r="19" spans="1:15" ht="15.75">
      <c r="A19" s="16">
        <v>8</v>
      </c>
      <c r="B19" s="17" t="s">
        <v>562</v>
      </c>
      <c r="C19" s="16">
        <v>11</v>
      </c>
      <c r="D19" s="20" t="s">
        <v>344</v>
      </c>
      <c r="E19" s="20" t="s">
        <v>35</v>
      </c>
      <c r="F19" s="20" t="s">
        <v>11</v>
      </c>
      <c r="G19" s="20" t="s">
        <v>111</v>
      </c>
      <c r="H19" s="17">
        <v>20</v>
      </c>
      <c r="I19" s="17">
        <v>14.5</v>
      </c>
      <c r="J19" s="17">
        <v>33</v>
      </c>
      <c r="K19" s="15">
        <f t="shared" si="0"/>
        <v>67.5</v>
      </c>
      <c r="L19" s="15">
        <v>1.021</v>
      </c>
      <c r="M19" s="18">
        <f t="shared" si="1"/>
        <v>68.91749999999999</v>
      </c>
      <c r="N19" s="19" t="s">
        <v>617</v>
      </c>
      <c r="O19" s="41"/>
    </row>
    <row r="20" spans="1:15" ht="15.75">
      <c r="A20" s="16">
        <v>9</v>
      </c>
      <c r="B20" s="17" t="s">
        <v>561</v>
      </c>
      <c r="C20" s="16">
        <v>11</v>
      </c>
      <c r="D20" s="20" t="s">
        <v>343</v>
      </c>
      <c r="E20" s="20" t="s">
        <v>82</v>
      </c>
      <c r="F20" s="20" t="s">
        <v>105</v>
      </c>
      <c r="G20" s="20" t="s">
        <v>111</v>
      </c>
      <c r="H20" s="17">
        <v>19</v>
      </c>
      <c r="I20" s="17">
        <v>16.3</v>
      </c>
      <c r="J20" s="17">
        <v>32</v>
      </c>
      <c r="K20" s="15">
        <f t="shared" si="0"/>
        <v>67.3</v>
      </c>
      <c r="L20" s="15">
        <v>1.021</v>
      </c>
      <c r="M20" s="18">
        <f t="shared" si="1"/>
        <v>68.71329999999999</v>
      </c>
      <c r="N20" s="19" t="s">
        <v>617</v>
      </c>
      <c r="O20" s="41"/>
    </row>
    <row r="21" spans="1:15" ht="31.5">
      <c r="A21" s="16">
        <v>10</v>
      </c>
      <c r="B21" s="17" t="s">
        <v>545</v>
      </c>
      <c r="C21" s="16">
        <v>11</v>
      </c>
      <c r="D21" s="20" t="s">
        <v>331</v>
      </c>
      <c r="E21" s="20" t="s">
        <v>64</v>
      </c>
      <c r="F21" s="20" t="s">
        <v>28</v>
      </c>
      <c r="G21" s="20" t="s">
        <v>180</v>
      </c>
      <c r="H21" s="17">
        <v>20</v>
      </c>
      <c r="I21" s="17">
        <v>17.5</v>
      </c>
      <c r="J21" s="17">
        <v>29</v>
      </c>
      <c r="K21" s="15">
        <f t="shared" si="0"/>
        <v>66.5</v>
      </c>
      <c r="L21" s="15">
        <v>1.021</v>
      </c>
      <c r="M21" s="18">
        <f t="shared" si="1"/>
        <v>67.89649999999999</v>
      </c>
      <c r="N21" s="19" t="s">
        <v>617</v>
      </c>
      <c r="O21" s="41"/>
    </row>
    <row r="22" spans="1:15" ht="15.75">
      <c r="A22" s="16">
        <v>11</v>
      </c>
      <c r="B22" s="17" t="s">
        <v>556</v>
      </c>
      <c r="C22" s="16">
        <v>11</v>
      </c>
      <c r="D22" s="20" t="s">
        <v>243</v>
      </c>
      <c r="E22" s="20" t="s">
        <v>67</v>
      </c>
      <c r="F22" s="20" t="s">
        <v>41</v>
      </c>
      <c r="G22" s="20" t="s">
        <v>111</v>
      </c>
      <c r="H22" s="17">
        <v>20</v>
      </c>
      <c r="I22" s="17">
        <v>15.2</v>
      </c>
      <c r="J22" s="17">
        <v>31</v>
      </c>
      <c r="K22" s="15">
        <f t="shared" si="0"/>
        <v>66.2</v>
      </c>
      <c r="L22" s="15">
        <v>1.021</v>
      </c>
      <c r="M22" s="18">
        <f t="shared" si="1"/>
        <v>67.5902</v>
      </c>
      <c r="N22" s="19" t="s">
        <v>617</v>
      </c>
      <c r="O22" s="41"/>
    </row>
    <row r="23" spans="1:15" ht="15.75">
      <c r="A23" s="16">
        <v>12</v>
      </c>
      <c r="B23" s="17" t="s">
        <v>558</v>
      </c>
      <c r="C23" s="16">
        <v>11</v>
      </c>
      <c r="D23" s="20" t="s">
        <v>253</v>
      </c>
      <c r="E23" s="20" t="s">
        <v>98</v>
      </c>
      <c r="F23" s="20" t="s">
        <v>15</v>
      </c>
      <c r="G23" s="20" t="s">
        <v>111</v>
      </c>
      <c r="H23" s="17">
        <v>17</v>
      </c>
      <c r="I23" s="17">
        <v>18.8</v>
      </c>
      <c r="J23" s="17">
        <v>30</v>
      </c>
      <c r="K23" s="15">
        <f t="shared" si="0"/>
        <v>65.8</v>
      </c>
      <c r="L23" s="15">
        <v>1.021</v>
      </c>
      <c r="M23" s="18">
        <f t="shared" si="1"/>
        <v>67.1818</v>
      </c>
      <c r="N23" s="19" t="s">
        <v>617</v>
      </c>
      <c r="O23" s="41"/>
    </row>
    <row r="24" spans="1:15" ht="31.5">
      <c r="A24" s="16">
        <v>13</v>
      </c>
      <c r="B24" s="17" t="s">
        <v>536</v>
      </c>
      <c r="C24" s="16">
        <v>11</v>
      </c>
      <c r="D24" s="20" t="s">
        <v>322</v>
      </c>
      <c r="E24" s="20" t="s">
        <v>68</v>
      </c>
      <c r="F24" s="20" t="s">
        <v>78</v>
      </c>
      <c r="G24" s="20" t="s">
        <v>9</v>
      </c>
      <c r="H24" s="17">
        <v>22</v>
      </c>
      <c r="I24" s="17">
        <v>17.7</v>
      </c>
      <c r="J24" s="17">
        <v>26</v>
      </c>
      <c r="K24" s="15">
        <f t="shared" si="0"/>
        <v>65.7</v>
      </c>
      <c r="L24" s="15">
        <v>1.021</v>
      </c>
      <c r="M24" s="18">
        <f t="shared" si="1"/>
        <v>67.0797</v>
      </c>
      <c r="N24" s="19" t="s">
        <v>617</v>
      </c>
      <c r="O24" s="41"/>
    </row>
    <row r="25" spans="1:15" ht="15.75">
      <c r="A25" s="16">
        <v>14</v>
      </c>
      <c r="B25" s="17" t="s">
        <v>565</v>
      </c>
      <c r="C25" s="16">
        <v>11</v>
      </c>
      <c r="D25" s="20" t="s">
        <v>347</v>
      </c>
      <c r="E25" s="20" t="s">
        <v>242</v>
      </c>
      <c r="F25" s="20" t="s">
        <v>31</v>
      </c>
      <c r="G25" s="20" t="s">
        <v>319</v>
      </c>
      <c r="H25" s="17">
        <v>21</v>
      </c>
      <c r="I25" s="17">
        <v>20.6</v>
      </c>
      <c r="J25" s="17">
        <v>24</v>
      </c>
      <c r="K25" s="15">
        <f t="shared" si="0"/>
        <v>65.6</v>
      </c>
      <c r="L25" s="15">
        <v>1.021</v>
      </c>
      <c r="M25" s="18">
        <f t="shared" si="1"/>
        <v>66.97759999999998</v>
      </c>
      <c r="N25" s="19" t="s">
        <v>617</v>
      </c>
      <c r="O25" s="41"/>
    </row>
    <row r="26" spans="1:15" ht="15.75">
      <c r="A26" s="16">
        <v>15</v>
      </c>
      <c r="B26" s="17" t="s">
        <v>557</v>
      </c>
      <c r="C26" s="16">
        <v>11</v>
      </c>
      <c r="D26" s="20" t="s">
        <v>339</v>
      </c>
      <c r="E26" s="20" t="s">
        <v>92</v>
      </c>
      <c r="F26" s="20" t="s">
        <v>36</v>
      </c>
      <c r="G26" s="20" t="s">
        <v>111</v>
      </c>
      <c r="H26" s="17">
        <v>17</v>
      </c>
      <c r="I26" s="17">
        <v>17.7</v>
      </c>
      <c r="J26" s="17">
        <v>30</v>
      </c>
      <c r="K26" s="15">
        <f t="shared" si="0"/>
        <v>64.7</v>
      </c>
      <c r="L26" s="15">
        <v>1.021</v>
      </c>
      <c r="M26" s="18">
        <f t="shared" si="1"/>
        <v>66.0587</v>
      </c>
      <c r="N26" s="19" t="s">
        <v>617</v>
      </c>
      <c r="O26" s="41"/>
    </row>
    <row r="27" spans="1:15" ht="15.75">
      <c r="A27" s="16">
        <v>16</v>
      </c>
      <c r="B27" s="17" t="s">
        <v>566</v>
      </c>
      <c r="C27" s="16">
        <v>11</v>
      </c>
      <c r="D27" s="20" t="s">
        <v>348</v>
      </c>
      <c r="E27" s="20" t="s">
        <v>110</v>
      </c>
      <c r="F27" s="20" t="s">
        <v>31</v>
      </c>
      <c r="G27" s="20" t="s">
        <v>128</v>
      </c>
      <c r="H27" s="17">
        <v>20</v>
      </c>
      <c r="I27" s="17">
        <v>19.5</v>
      </c>
      <c r="J27" s="17">
        <v>23</v>
      </c>
      <c r="K27" s="15">
        <f t="shared" si="0"/>
        <v>62.5</v>
      </c>
      <c r="L27" s="15">
        <v>1.021</v>
      </c>
      <c r="M27" s="18">
        <f t="shared" si="1"/>
        <v>63.81249999999999</v>
      </c>
      <c r="N27" s="19" t="s">
        <v>617</v>
      </c>
      <c r="O27" s="41"/>
    </row>
    <row r="28" spans="1:15" ht="15.75">
      <c r="A28" s="16">
        <v>17</v>
      </c>
      <c r="B28" s="17" t="s">
        <v>553</v>
      </c>
      <c r="C28" s="16">
        <v>11</v>
      </c>
      <c r="D28" s="20" t="s">
        <v>224</v>
      </c>
      <c r="E28" s="20" t="s">
        <v>70</v>
      </c>
      <c r="F28" s="20" t="s">
        <v>59</v>
      </c>
      <c r="G28" s="20" t="s">
        <v>111</v>
      </c>
      <c r="H28" s="17">
        <v>19</v>
      </c>
      <c r="I28" s="17">
        <v>14.8</v>
      </c>
      <c r="J28" s="17">
        <v>28</v>
      </c>
      <c r="K28" s="15">
        <f t="shared" si="0"/>
        <v>61.8</v>
      </c>
      <c r="L28" s="15">
        <v>1.021</v>
      </c>
      <c r="M28" s="18">
        <f t="shared" si="1"/>
        <v>63.09779999999999</v>
      </c>
      <c r="N28" s="19" t="s">
        <v>617</v>
      </c>
      <c r="O28" s="41"/>
    </row>
    <row r="29" spans="1:15" ht="15.75">
      <c r="A29" s="16">
        <v>18</v>
      </c>
      <c r="B29" s="17" t="s">
        <v>550</v>
      </c>
      <c r="C29" s="16">
        <v>11</v>
      </c>
      <c r="D29" s="20" t="s">
        <v>333</v>
      </c>
      <c r="E29" s="20" t="s">
        <v>27</v>
      </c>
      <c r="F29" s="20" t="s">
        <v>250</v>
      </c>
      <c r="G29" s="20" t="s">
        <v>111</v>
      </c>
      <c r="H29" s="17">
        <v>18</v>
      </c>
      <c r="I29" s="17">
        <v>15.5</v>
      </c>
      <c r="J29" s="17">
        <v>28</v>
      </c>
      <c r="K29" s="15">
        <f t="shared" si="0"/>
        <v>61.5</v>
      </c>
      <c r="L29" s="15">
        <v>1.021</v>
      </c>
      <c r="M29" s="18">
        <f t="shared" si="1"/>
        <v>62.79149999999999</v>
      </c>
      <c r="N29" s="19" t="s">
        <v>617</v>
      </c>
      <c r="O29" s="41"/>
    </row>
    <row r="30" spans="1:15" ht="15.75">
      <c r="A30" s="16">
        <v>19</v>
      </c>
      <c r="B30" s="17" t="s">
        <v>564</v>
      </c>
      <c r="C30" s="16">
        <v>11</v>
      </c>
      <c r="D30" s="20" t="s">
        <v>346</v>
      </c>
      <c r="E30" s="20" t="s">
        <v>138</v>
      </c>
      <c r="F30" s="20" t="s">
        <v>85</v>
      </c>
      <c r="G30" s="20" t="s">
        <v>319</v>
      </c>
      <c r="H30" s="17">
        <v>16</v>
      </c>
      <c r="I30" s="17">
        <v>16.3</v>
      </c>
      <c r="J30" s="17">
        <v>28</v>
      </c>
      <c r="K30" s="15">
        <f t="shared" si="0"/>
        <v>60.3</v>
      </c>
      <c r="L30" s="15">
        <v>1.021</v>
      </c>
      <c r="M30" s="18">
        <f t="shared" si="1"/>
        <v>61.56629999999999</v>
      </c>
      <c r="N30" s="19" t="s">
        <v>617</v>
      </c>
      <c r="O30" s="41"/>
    </row>
    <row r="31" spans="1:15" ht="31.5">
      <c r="A31" s="16">
        <v>20</v>
      </c>
      <c r="B31" s="17" t="s">
        <v>543</v>
      </c>
      <c r="C31" s="16">
        <v>11</v>
      </c>
      <c r="D31" s="20" t="s">
        <v>329</v>
      </c>
      <c r="E31" s="20" t="s">
        <v>46</v>
      </c>
      <c r="F31" s="20" t="s">
        <v>73</v>
      </c>
      <c r="G31" s="20" t="s">
        <v>74</v>
      </c>
      <c r="H31" s="17">
        <v>15</v>
      </c>
      <c r="I31" s="17">
        <v>18.1</v>
      </c>
      <c r="J31" s="17">
        <v>27</v>
      </c>
      <c r="K31" s="15">
        <f t="shared" si="0"/>
        <v>60.1</v>
      </c>
      <c r="L31" s="15">
        <v>1.021</v>
      </c>
      <c r="M31" s="18">
        <f t="shared" si="1"/>
        <v>61.3621</v>
      </c>
      <c r="N31" s="19" t="s">
        <v>617</v>
      </c>
      <c r="O31" s="41"/>
    </row>
    <row r="32" spans="1:15" ht="15.75">
      <c r="A32" s="16">
        <v>21</v>
      </c>
      <c r="B32" s="17" t="s">
        <v>555</v>
      </c>
      <c r="C32" s="16">
        <v>11</v>
      </c>
      <c r="D32" s="20" t="s">
        <v>337</v>
      </c>
      <c r="E32" s="20" t="s">
        <v>58</v>
      </c>
      <c r="F32" s="20" t="s">
        <v>73</v>
      </c>
      <c r="G32" s="20" t="s">
        <v>111</v>
      </c>
      <c r="H32" s="17">
        <v>17</v>
      </c>
      <c r="I32" s="17">
        <v>18</v>
      </c>
      <c r="J32" s="17">
        <v>22</v>
      </c>
      <c r="K32" s="15">
        <v>57</v>
      </c>
      <c r="L32" s="15">
        <v>1.021</v>
      </c>
      <c r="M32" s="18">
        <f t="shared" si="1"/>
        <v>58.196999999999996</v>
      </c>
      <c r="N32" s="19" t="s">
        <v>617</v>
      </c>
      <c r="O32" s="41"/>
    </row>
    <row r="33" spans="1:15" ht="15.75">
      <c r="A33" s="16">
        <v>22</v>
      </c>
      <c r="B33" s="17" t="s">
        <v>539</v>
      </c>
      <c r="C33" s="16">
        <v>11</v>
      </c>
      <c r="D33" s="20" t="s">
        <v>326</v>
      </c>
      <c r="E33" s="20" t="s">
        <v>46</v>
      </c>
      <c r="F33" s="20" t="s">
        <v>53</v>
      </c>
      <c r="G33" s="20" t="s">
        <v>218</v>
      </c>
      <c r="H33" s="17">
        <v>12</v>
      </c>
      <c r="I33" s="17">
        <v>18.1</v>
      </c>
      <c r="J33" s="17">
        <v>27</v>
      </c>
      <c r="K33" s="15">
        <f t="shared" si="0"/>
        <v>57.1</v>
      </c>
      <c r="L33" s="15">
        <v>1.021</v>
      </c>
      <c r="M33" s="18">
        <f t="shared" si="1"/>
        <v>58.299099999999996</v>
      </c>
      <c r="N33" s="19" t="s">
        <v>617</v>
      </c>
      <c r="O33" s="41"/>
    </row>
    <row r="34" spans="1:15" ht="31.5">
      <c r="A34" s="16">
        <v>23</v>
      </c>
      <c r="B34" s="17" t="s">
        <v>535</v>
      </c>
      <c r="C34" s="16">
        <v>11</v>
      </c>
      <c r="D34" s="20" t="s">
        <v>321</v>
      </c>
      <c r="E34" s="20" t="s">
        <v>7</v>
      </c>
      <c r="F34" s="20" t="s">
        <v>38</v>
      </c>
      <c r="G34" s="20" t="s">
        <v>9</v>
      </c>
      <c r="H34" s="17">
        <v>24</v>
      </c>
      <c r="I34" s="17">
        <v>17</v>
      </c>
      <c r="J34" s="17">
        <v>17</v>
      </c>
      <c r="K34" s="15">
        <f t="shared" si="0"/>
        <v>58</v>
      </c>
      <c r="L34" s="15">
        <v>1.021</v>
      </c>
      <c r="M34" s="18">
        <v>58</v>
      </c>
      <c r="N34" s="19" t="s">
        <v>617</v>
      </c>
      <c r="O34" s="41"/>
    </row>
    <row r="35" spans="1:15" ht="15.75">
      <c r="A35" s="16">
        <v>24</v>
      </c>
      <c r="B35" s="17" t="s">
        <v>567</v>
      </c>
      <c r="C35" s="7">
        <v>11</v>
      </c>
      <c r="D35" s="4" t="s">
        <v>355</v>
      </c>
      <c r="E35" s="4" t="s">
        <v>82</v>
      </c>
      <c r="F35" s="4" t="s">
        <v>71</v>
      </c>
      <c r="G35" s="10" t="s">
        <v>354</v>
      </c>
      <c r="H35" s="17">
        <v>23</v>
      </c>
      <c r="I35" s="17">
        <v>12</v>
      </c>
      <c r="J35" s="17">
        <v>20</v>
      </c>
      <c r="K35" s="15">
        <f t="shared" si="0"/>
        <v>55</v>
      </c>
      <c r="L35" s="15">
        <v>1.021</v>
      </c>
      <c r="M35" s="18">
        <f aca="true" t="shared" si="2" ref="M35:M45">K35*L35</f>
        <v>56.154999999999994</v>
      </c>
      <c r="N35" s="19" t="s">
        <v>617</v>
      </c>
      <c r="O35" s="41"/>
    </row>
    <row r="36" spans="1:15" ht="15.75">
      <c r="A36" s="16">
        <v>25</v>
      </c>
      <c r="B36" s="17" t="s">
        <v>549</v>
      </c>
      <c r="C36" s="16">
        <v>11</v>
      </c>
      <c r="D36" s="20" t="s">
        <v>182</v>
      </c>
      <c r="E36" s="20" t="s">
        <v>42</v>
      </c>
      <c r="F36" s="20" t="s">
        <v>31</v>
      </c>
      <c r="G36" s="20" t="s">
        <v>111</v>
      </c>
      <c r="H36" s="17">
        <v>12</v>
      </c>
      <c r="I36" s="17">
        <v>11.2</v>
      </c>
      <c r="J36" s="17">
        <v>31</v>
      </c>
      <c r="K36" s="15">
        <f t="shared" si="0"/>
        <v>54.2</v>
      </c>
      <c r="L36" s="15">
        <v>1.021</v>
      </c>
      <c r="M36" s="18">
        <f t="shared" si="2"/>
        <v>55.3382</v>
      </c>
      <c r="N36" s="19" t="s">
        <v>617</v>
      </c>
      <c r="O36" s="41"/>
    </row>
    <row r="37" spans="1:15" ht="15.75">
      <c r="A37" s="16">
        <v>26</v>
      </c>
      <c r="B37" s="17" t="s">
        <v>559</v>
      </c>
      <c r="C37" s="16">
        <v>11</v>
      </c>
      <c r="D37" s="20" t="s">
        <v>341</v>
      </c>
      <c r="E37" s="20" t="s">
        <v>154</v>
      </c>
      <c r="F37" s="20" t="s">
        <v>48</v>
      </c>
      <c r="G37" s="20" t="s">
        <v>111</v>
      </c>
      <c r="H37" s="17">
        <v>15</v>
      </c>
      <c r="I37" s="17">
        <v>14.5</v>
      </c>
      <c r="J37" s="17">
        <v>24</v>
      </c>
      <c r="K37" s="15">
        <f t="shared" si="0"/>
        <v>53.5</v>
      </c>
      <c r="L37" s="15">
        <v>1.021</v>
      </c>
      <c r="M37" s="18">
        <f t="shared" si="2"/>
        <v>54.62349999999999</v>
      </c>
      <c r="N37" s="19" t="s">
        <v>617</v>
      </c>
      <c r="O37" s="41"/>
    </row>
    <row r="38" spans="1:15" ht="15.75">
      <c r="A38" s="16">
        <v>27</v>
      </c>
      <c r="B38" s="17" t="s">
        <v>552</v>
      </c>
      <c r="C38" s="16">
        <v>11</v>
      </c>
      <c r="D38" s="20" t="s">
        <v>335</v>
      </c>
      <c r="E38" s="20" t="s">
        <v>12</v>
      </c>
      <c r="F38" s="20" t="s">
        <v>51</v>
      </c>
      <c r="G38" s="20" t="s">
        <v>111</v>
      </c>
      <c r="H38" s="17">
        <v>17</v>
      </c>
      <c r="I38" s="17">
        <v>13.8</v>
      </c>
      <c r="J38" s="17">
        <v>22</v>
      </c>
      <c r="K38" s="15">
        <f t="shared" si="0"/>
        <v>52.8</v>
      </c>
      <c r="L38" s="15">
        <v>1.021</v>
      </c>
      <c r="M38" s="18">
        <f t="shared" si="2"/>
        <v>53.90879999999999</v>
      </c>
      <c r="N38" s="19" t="s">
        <v>617</v>
      </c>
      <c r="O38" s="41"/>
    </row>
    <row r="39" spans="1:15" ht="15.75">
      <c r="A39" s="16">
        <v>28</v>
      </c>
      <c r="B39" s="17" t="s">
        <v>551</v>
      </c>
      <c r="C39" s="16">
        <v>11</v>
      </c>
      <c r="D39" s="20" t="s">
        <v>334</v>
      </c>
      <c r="E39" s="20" t="s">
        <v>56</v>
      </c>
      <c r="F39" s="20" t="s">
        <v>134</v>
      </c>
      <c r="G39" s="20" t="s">
        <v>111</v>
      </c>
      <c r="H39" s="17">
        <v>18</v>
      </c>
      <c r="I39" s="17">
        <v>15.9</v>
      </c>
      <c r="J39" s="17">
        <v>18</v>
      </c>
      <c r="K39" s="15">
        <f t="shared" si="0"/>
        <v>51.9</v>
      </c>
      <c r="L39" s="15">
        <v>1.021</v>
      </c>
      <c r="M39" s="18">
        <f t="shared" si="2"/>
        <v>52.98989999999999</v>
      </c>
      <c r="N39" s="19" t="s">
        <v>617</v>
      </c>
      <c r="O39" s="41"/>
    </row>
    <row r="40" spans="1:15" ht="15.75">
      <c r="A40" s="16">
        <v>29</v>
      </c>
      <c r="B40" s="17" t="s">
        <v>563</v>
      </c>
      <c r="C40" s="16">
        <v>11</v>
      </c>
      <c r="D40" s="20" t="s">
        <v>345</v>
      </c>
      <c r="E40" s="20" t="s">
        <v>12</v>
      </c>
      <c r="F40" s="20" t="s">
        <v>104</v>
      </c>
      <c r="G40" s="20" t="s">
        <v>111</v>
      </c>
      <c r="H40" s="17">
        <v>13</v>
      </c>
      <c r="I40" s="17">
        <v>11.6</v>
      </c>
      <c r="J40" s="17">
        <v>19</v>
      </c>
      <c r="K40" s="15">
        <f t="shared" si="0"/>
        <v>43.6</v>
      </c>
      <c r="L40" s="15">
        <v>1.021</v>
      </c>
      <c r="M40" s="18">
        <f t="shared" si="2"/>
        <v>44.5156</v>
      </c>
      <c r="N40" s="17" t="s">
        <v>611</v>
      </c>
      <c r="O40" s="41"/>
    </row>
    <row r="41" spans="1:15" ht="15.75">
      <c r="A41" s="16">
        <v>30</v>
      </c>
      <c r="B41" s="17" t="s">
        <v>537</v>
      </c>
      <c r="C41" s="16">
        <v>11</v>
      </c>
      <c r="D41" s="20" t="s">
        <v>323</v>
      </c>
      <c r="E41" s="20" t="s">
        <v>121</v>
      </c>
      <c r="F41" s="20" t="s">
        <v>36</v>
      </c>
      <c r="G41" s="20" t="s">
        <v>44</v>
      </c>
      <c r="H41" s="17">
        <v>15</v>
      </c>
      <c r="I41" s="17">
        <v>15.9</v>
      </c>
      <c r="J41" s="17">
        <v>12</v>
      </c>
      <c r="K41" s="15">
        <f t="shared" si="0"/>
        <v>42.9</v>
      </c>
      <c r="L41" s="15">
        <v>1.021</v>
      </c>
      <c r="M41" s="18">
        <f t="shared" si="2"/>
        <v>43.80089999999999</v>
      </c>
      <c r="N41" s="17" t="s">
        <v>611</v>
      </c>
      <c r="O41" s="41"/>
    </row>
    <row r="42" spans="1:15" ht="15.75">
      <c r="A42" s="16">
        <v>31</v>
      </c>
      <c r="B42" s="17" t="s">
        <v>546</v>
      </c>
      <c r="C42" s="16">
        <v>11</v>
      </c>
      <c r="D42" s="20" t="s">
        <v>332</v>
      </c>
      <c r="E42" s="20" t="s">
        <v>161</v>
      </c>
      <c r="F42" s="20" t="s">
        <v>102</v>
      </c>
      <c r="G42" s="20" t="s">
        <v>152</v>
      </c>
      <c r="H42" s="17">
        <v>15</v>
      </c>
      <c r="I42" s="17">
        <v>12.6</v>
      </c>
      <c r="J42" s="17">
        <v>10</v>
      </c>
      <c r="K42" s="15">
        <f t="shared" si="0"/>
        <v>37.6</v>
      </c>
      <c r="L42" s="15">
        <v>1.021</v>
      </c>
      <c r="M42" s="18">
        <f t="shared" si="2"/>
        <v>38.3896</v>
      </c>
      <c r="N42" s="17" t="s">
        <v>611</v>
      </c>
      <c r="O42" s="41"/>
    </row>
    <row r="43" spans="1:15" ht="15.75">
      <c r="A43" s="16">
        <v>32</v>
      </c>
      <c r="B43" s="17" t="s">
        <v>560</v>
      </c>
      <c r="C43" s="16">
        <v>11</v>
      </c>
      <c r="D43" s="20" t="s">
        <v>342</v>
      </c>
      <c r="E43" s="20" t="s">
        <v>125</v>
      </c>
      <c r="F43" s="20" t="s">
        <v>78</v>
      </c>
      <c r="G43" s="20" t="s">
        <v>111</v>
      </c>
      <c r="H43" s="17">
        <v>10</v>
      </c>
      <c r="I43" s="17">
        <v>12.4</v>
      </c>
      <c r="J43" s="17">
        <v>13</v>
      </c>
      <c r="K43" s="15">
        <f t="shared" si="0"/>
        <v>35.4</v>
      </c>
      <c r="L43" s="15">
        <v>1.021</v>
      </c>
      <c r="M43" s="18">
        <f t="shared" si="2"/>
        <v>36.14339999999999</v>
      </c>
      <c r="N43" s="17" t="s">
        <v>611</v>
      </c>
      <c r="O43" s="41"/>
    </row>
    <row r="44" spans="1:15" ht="31.5">
      <c r="A44" s="16">
        <v>33</v>
      </c>
      <c r="B44" s="17" t="s">
        <v>544</v>
      </c>
      <c r="C44" s="16">
        <v>11</v>
      </c>
      <c r="D44" s="20" t="s">
        <v>330</v>
      </c>
      <c r="E44" s="20" t="s">
        <v>268</v>
      </c>
      <c r="F44" s="20" t="s">
        <v>237</v>
      </c>
      <c r="G44" s="20" t="s">
        <v>74</v>
      </c>
      <c r="H44" s="17">
        <v>11</v>
      </c>
      <c r="I44" s="17">
        <v>14.1</v>
      </c>
      <c r="J44" s="17">
        <v>10</v>
      </c>
      <c r="K44" s="15">
        <f t="shared" si="0"/>
        <v>35.1</v>
      </c>
      <c r="L44" s="15">
        <v>1.021</v>
      </c>
      <c r="M44" s="18">
        <f t="shared" si="2"/>
        <v>35.8371</v>
      </c>
      <c r="N44" s="17" t="s">
        <v>611</v>
      </c>
      <c r="O44" s="41"/>
    </row>
    <row r="45" spans="1:15" ht="15.75">
      <c r="A45" s="16">
        <v>34</v>
      </c>
      <c r="B45" s="17" t="s">
        <v>547</v>
      </c>
      <c r="C45" s="16">
        <v>11</v>
      </c>
      <c r="D45" s="20" t="s">
        <v>184</v>
      </c>
      <c r="E45" s="20" t="s">
        <v>60</v>
      </c>
      <c r="F45" s="20" t="s">
        <v>41</v>
      </c>
      <c r="G45" s="20" t="s">
        <v>152</v>
      </c>
      <c r="H45" s="17">
        <v>14</v>
      </c>
      <c r="I45" s="17">
        <v>9.8</v>
      </c>
      <c r="J45" s="17">
        <v>6</v>
      </c>
      <c r="K45" s="15">
        <f t="shared" si="0"/>
        <v>29.8</v>
      </c>
      <c r="L45" s="15">
        <v>1.021</v>
      </c>
      <c r="M45" s="18">
        <f t="shared" si="2"/>
        <v>30.4258</v>
      </c>
      <c r="N45" s="17" t="s">
        <v>611</v>
      </c>
      <c r="O45" s="41"/>
    </row>
    <row r="46" spans="1:14" ht="15.75">
      <c r="A46" s="16"/>
      <c r="B46" s="17" t="s">
        <v>542</v>
      </c>
      <c r="C46" s="16">
        <v>11</v>
      </c>
      <c r="D46" s="20" t="s">
        <v>203</v>
      </c>
      <c r="E46" s="20" t="s">
        <v>81</v>
      </c>
      <c r="F46" s="20" t="s">
        <v>53</v>
      </c>
      <c r="G46" s="20" t="s">
        <v>174</v>
      </c>
      <c r="H46" s="17"/>
      <c r="I46" s="17"/>
      <c r="J46" s="17"/>
      <c r="K46" s="15"/>
      <c r="L46" s="15"/>
      <c r="M46" s="18"/>
      <c r="N46" s="17" t="s">
        <v>612</v>
      </c>
    </row>
    <row r="47" spans="1:14" ht="15.75">
      <c r="A47" s="16"/>
      <c r="B47" s="17" t="s">
        <v>548</v>
      </c>
      <c r="C47" s="16">
        <v>11</v>
      </c>
      <c r="D47" s="20" t="s">
        <v>266</v>
      </c>
      <c r="E47" s="20" t="s">
        <v>14</v>
      </c>
      <c r="F47" s="20" t="s">
        <v>48</v>
      </c>
      <c r="G47" s="20" t="s">
        <v>152</v>
      </c>
      <c r="H47" s="17"/>
      <c r="I47" s="17"/>
      <c r="J47" s="17"/>
      <c r="K47" s="15"/>
      <c r="L47" s="15"/>
      <c r="M47" s="18"/>
      <c r="N47" s="17" t="s">
        <v>612</v>
      </c>
    </row>
    <row r="48" spans="1:14" ht="15.75">
      <c r="A48" s="16"/>
      <c r="B48" s="17" t="s">
        <v>554</v>
      </c>
      <c r="C48" s="16">
        <v>11</v>
      </c>
      <c r="D48" s="20" t="s">
        <v>336</v>
      </c>
      <c r="E48" s="20" t="s">
        <v>121</v>
      </c>
      <c r="F48" s="20" t="s">
        <v>31</v>
      </c>
      <c r="G48" s="20" t="s">
        <v>111</v>
      </c>
      <c r="H48" s="17"/>
      <c r="I48" s="17"/>
      <c r="J48" s="17"/>
      <c r="K48" s="15"/>
      <c r="L48" s="15"/>
      <c r="M48" s="18"/>
      <c r="N48" s="17" t="s">
        <v>612</v>
      </c>
    </row>
    <row r="49" spans="1:14" ht="31.5">
      <c r="A49" s="16"/>
      <c r="B49" s="17" t="s">
        <v>568</v>
      </c>
      <c r="C49" s="2">
        <v>11</v>
      </c>
      <c r="D49" s="6" t="s">
        <v>380</v>
      </c>
      <c r="E49" s="6" t="s">
        <v>110</v>
      </c>
      <c r="F49" s="6" t="s">
        <v>53</v>
      </c>
      <c r="G49" s="20" t="s">
        <v>140</v>
      </c>
      <c r="H49" s="17"/>
      <c r="I49" s="17"/>
      <c r="J49" s="17"/>
      <c r="K49" s="15"/>
      <c r="L49" s="15"/>
      <c r="M49" s="18"/>
      <c r="N49" s="17" t="s">
        <v>612</v>
      </c>
    </row>
    <row r="50" spans="1:14" ht="31.5">
      <c r="A50" s="16"/>
      <c r="B50" s="17" t="s">
        <v>569</v>
      </c>
      <c r="C50" s="2">
        <v>11</v>
      </c>
      <c r="D50" s="6" t="s">
        <v>132</v>
      </c>
      <c r="E50" s="6" t="s">
        <v>101</v>
      </c>
      <c r="F50" s="6" t="s">
        <v>80</v>
      </c>
      <c r="G50" s="20" t="s">
        <v>140</v>
      </c>
      <c r="H50" s="17"/>
      <c r="I50" s="17"/>
      <c r="J50" s="17"/>
      <c r="K50" s="15"/>
      <c r="L50" s="15"/>
      <c r="M50" s="18"/>
      <c r="N50" s="17" t="s">
        <v>612</v>
      </c>
    </row>
    <row r="51" spans="1:14" ht="15.75">
      <c r="A51" s="16"/>
      <c r="B51" s="17" t="s">
        <v>571</v>
      </c>
      <c r="C51" s="2">
        <v>11</v>
      </c>
      <c r="D51" s="6" t="s">
        <v>263</v>
      </c>
      <c r="E51" s="6" t="s">
        <v>32</v>
      </c>
      <c r="F51" s="6" t="s">
        <v>135</v>
      </c>
      <c r="G51" s="20" t="s">
        <v>63</v>
      </c>
      <c r="H51" s="17"/>
      <c r="I51" s="17"/>
      <c r="J51" s="17"/>
      <c r="K51" s="15"/>
      <c r="L51" s="15"/>
      <c r="M51" s="18"/>
      <c r="N51" s="17" t="s">
        <v>612</v>
      </c>
    </row>
    <row r="52" spans="1:14" ht="31.5">
      <c r="A52" s="16"/>
      <c r="B52" s="17" t="s">
        <v>575</v>
      </c>
      <c r="C52" s="2">
        <v>11</v>
      </c>
      <c r="D52" s="6" t="s">
        <v>331</v>
      </c>
      <c r="E52" s="6" t="s">
        <v>64</v>
      </c>
      <c r="F52" s="6" t="s">
        <v>28</v>
      </c>
      <c r="G52" s="20" t="s">
        <v>180</v>
      </c>
      <c r="H52" s="17"/>
      <c r="I52" s="17"/>
      <c r="J52" s="17"/>
      <c r="K52" s="15"/>
      <c r="L52" s="15"/>
      <c r="M52" s="18"/>
      <c r="N52" s="17" t="s">
        <v>612</v>
      </c>
    </row>
    <row r="53" spans="1:14" ht="15.75">
      <c r="A53" s="16"/>
      <c r="B53" s="17" t="s">
        <v>576</v>
      </c>
      <c r="C53" s="2">
        <v>11</v>
      </c>
      <c r="D53" s="6" t="s">
        <v>160</v>
      </c>
      <c r="E53" s="6" t="s">
        <v>60</v>
      </c>
      <c r="F53" s="6" t="s">
        <v>11</v>
      </c>
      <c r="G53" s="20" t="s">
        <v>174</v>
      </c>
      <c r="H53" s="17"/>
      <c r="I53" s="17"/>
      <c r="J53" s="17"/>
      <c r="K53" s="15"/>
      <c r="L53" s="15"/>
      <c r="M53" s="18"/>
      <c r="N53" s="17" t="s">
        <v>612</v>
      </c>
    </row>
    <row r="54" spans="1:14" ht="15.75">
      <c r="A54" s="16"/>
      <c r="B54" s="17" t="s">
        <v>577</v>
      </c>
      <c r="C54" s="2">
        <v>11</v>
      </c>
      <c r="D54" s="6" t="s">
        <v>384</v>
      </c>
      <c r="E54" s="6" t="s">
        <v>12</v>
      </c>
      <c r="F54" s="6" t="s">
        <v>31</v>
      </c>
      <c r="G54" s="20" t="s">
        <v>174</v>
      </c>
      <c r="H54" s="17"/>
      <c r="I54" s="17"/>
      <c r="J54" s="17"/>
      <c r="K54" s="15"/>
      <c r="L54" s="15"/>
      <c r="M54" s="18"/>
      <c r="N54" s="17" t="s">
        <v>612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В. Петлин</dc:creator>
  <cp:keywords/>
  <dc:description/>
  <cp:lastModifiedBy>Екатерина Ковбаса</cp:lastModifiedBy>
  <dcterms:created xsi:type="dcterms:W3CDTF">2023-11-10T06:14:05Z</dcterms:created>
  <dcterms:modified xsi:type="dcterms:W3CDTF">2023-12-12T12:17:39Z</dcterms:modified>
  <cp:category/>
  <cp:version/>
  <cp:contentType/>
  <cp:contentStatus/>
</cp:coreProperties>
</file>