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vbasa\Рабочий стол\ВсОШ\2022-2023\3. Муниципальный этап\8 ПРОТОКОЛЫ МЭ\"/>
    </mc:Choice>
  </mc:AlternateContent>
  <bookViews>
    <workbookView xWindow="0" yWindow="0" windowWidth="28800" windowHeight="12330"/>
  </bookViews>
  <sheets>
    <sheet name="7" sheetId="7" r:id="rId1"/>
    <sheet name="8" sheetId="3" r:id="rId2"/>
    <sheet name="9" sheetId="4" r:id="rId3"/>
    <sheet name="10" sheetId="5" r:id="rId4"/>
    <sheet name="11" sheetId="6" r:id="rId5"/>
  </sheets>
  <calcPr calcId="162913"/>
</workbook>
</file>

<file path=xl/calcChain.xml><?xml version="1.0" encoding="utf-8"?>
<calcChain xmlns="http://schemas.openxmlformats.org/spreadsheetml/2006/main">
  <c r="O17" i="3" l="1"/>
  <c r="O16" i="3"/>
  <c r="N27" i="7" l="1"/>
  <c r="N26" i="7"/>
  <c r="N7" i="7"/>
  <c r="N16" i="7"/>
  <c r="N15" i="7"/>
  <c r="N10" i="7"/>
  <c r="N8" i="7"/>
  <c r="N5" i="7"/>
  <c r="N13" i="7"/>
  <c r="N11" i="7"/>
  <c r="N9" i="7"/>
  <c r="N14" i="7"/>
  <c r="N12" i="7"/>
  <c r="N6" i="7"/>
  <c r="O20" i="3"/>
  <c r="O10" i="3"/>
  <c r="O8" i="3"/>
  <c r="O11" i="3"/>
  <c r="O9" i="3"/>
  <c r="O6" i="3"/>
  <c r="O7" i="3"/>
  <c r="O5" i="3"/>
  <c r="O15" i="4"/>
  <c r="O14" i="4"/>
  <c r="O12" i="4"/>
  <c r="O11" i="4"/>
  <c r="O8" i="4"/>
  <c r="O7" i="4"/>
  <c r="O5" i="4"/>
  <c r="O6" i="4"/>
  <c r="O5" i="5"/>
  <c r="O6" i="6"/>
  <c r="O5" i="6"/>
</calcChain>
</file>

<file path=xl/sharedStrings.xml><?xml version="1.0" encoding="utf-8"?>
<sst xmlns="http://schemas.openxmlformats.org/spreadsheetml/2006/main" count="374" uniqueCount="197">
  <si>
    <t>Фамилия</t>
  </si>
  <si>
    <t>Имя</t>
  </si>
  <si>
    <t>Отчество</t>
  </si>
  <si>
    <t xml:space="preserve">Класс обучения (указать только номер, без литеры)    </t>
  </si>
  <si>
    <t>Виктория</t>
  </si>
  <si>
    <t>Андреевна</t>
  </si>
  <si>
    <t>Ксения</t>
  </si>
  <si>
    <t>Сергеевна</t>
  </si>
  <si>
    <t>Алексеевна</t>
  </si>
  <si>
    <t>Павловна</t>
  </si>
  <si>
    <t>Василиса</t>
  </si>
  <si>
    <t>Елизавета</t>
  </si>
  <si>
    <t>Олеговна</t>
  </si>
  <si>
    <t>Анастасия</t>
  </si>
  <si>
    <t>Дарья</t>
  </si>
  <si>
    <t>Игоревна</t>
  </si>
  <si>
    <t>Дмитриевна</t>
  </si>
  <si>
    <t>Александра</t>
  </si>
  <si>
    <t>Екатерина</t>
  </si>
  <si>
    <t>Полина</t>
  </si>
  <si>
    <t>Витальевна</t>
  </si>
  <si>
    <t>Артемовна</t>
  </si>
  <si>
    <t>Владимировна</t>
  </si>
  <si>
    <t>Александровна</t>
  </si>
  <si>
    <t>Валерия</t>
  </si>
  <si>
    <t>Денисовна</t>
  </si>
  <si>
    <t>Сергеевич</t>
  </si>
  <si>
    <t>Мария</t>
  </si>
  <si>
    <t>МАОУ гимназия №24 им.М.В.октябрьской г.Томска</t>
  </si>
  <si>
    <t>Славкина</t>
  </si>
  <si>
    <t xml:space="preserve">Луценко </t>
  </si>
  <si>
    <t>Вера</t>
  </si>
  <si>
    <t>Андреевич</t>
  </si>
  <si>
    <t xml:space="preserve">МАОУ СОШ № 27 им. Г.Н.Ворошилова </t>
  </si>
  <si>
    <t>Буйвидович</t>
  </si>
  <si>
    <t>Кристина</t>
  </si>
  <si>
    <t>Мужиканова</t>
  </si>
  <si>
    <t xml:space="preserve">Анастасия </t>
  </si>
  <si>
    <t>Валерьевна</t>
  </si>
  <si>
    <t>Диана</t>
  </si>
  <si>
    <t>Надежда</t>
  </si>
  <si>
    <t>Юрьевна</t>
  </si>
  <si>
    <t>Васильевна</t>
  </si>
  <si>
    <t>Романовна</t>
  </si>
  <si>
    <t>Константиновна</t>
  </si>
  <si>
    <t>МАОУ СОШ №28</t>
  </si>
  <si>
    <t>Викторовна</t>
  </si>
  <si>
    <t>Панова</t>
  </si>
  <si>
    <t>Риттер</t>
  </si>
  <si>
    <t xml:space="preserve">Астафьева </t>
  </si>
  <si>
    <t xml:space="preserve">МАОУ СОШ № 31 г.Томска </t>
  </si>
  <si>
    <t>Фролова</t>
  </si>
  <si>
    <t>МАОУ СОШ №42</t>
  </si>
  <si>
    <t>Николаевна</t>
  </si>
  <si>
    <t>Жукова</t>
  </si>
  <si>
    <t>Жалилова</t>
  </si>
  <si>
    <t>Мадинабону</t>
  </si>
  <si>
    <t>Уткиржоновна</t>
  </si>
  <si>
    <t>Колова</t>
  </si>
  <si>
    <t>Тимофей</t>
  </si>
  <si>
    <t>МАОУ СОШ № 53</t>
  </si>
  <si>
    <t xml:space="preserve">Ерохина </t>
  </si>
  <si>
    <t xml:space="preserve">Дарья </t>
  </si>
  <si>
    <t xml:space="preserve">Андреевна </t>
  </si>
  <si>
    <t xml:space="preserve">Алина </t>
  </si>
  <si>
    <t xml:space="preserve">Мандракова </t>
  </si>
  <si>
    <t>МАОУ СОШ №2</t>
  </si>
  <si>
    <t>Таращенко</t>
  </si>
  <si>
    <t>22.09.2009</t>
  </si>
  <si>
    <t>МАОУ СОШ № 4 им.И.С.Черных</t>
  </si>
  <si>
    <t>Дегтярева</t>
  </si>
  <si>
    <t xml:space="preserve">Кудинова </t>
  </si>
  <si>
    <t>Карина</t>
  </si>
  <si>
    <t>МАОУ гимназия №13</t>
  </si>
  <si>
    <t xml:space="preserve">Гумилевская </t>
  </si>
  <si>
    <t xml:space="preserve">Шаталова </t>
  </si>
  <si>
    <t>Крывша</t>
  </si>
  <si>
    <t>Светлана</t>
  </si>
  <si>
    <t>Корниенко</t>
  </si>
  <si>
    <t>Данил</t>
  </si>
  <si>
    <t>Родионов</t>
  </si>
  <si>
    <t>Тимофеевич</t>
  </si>
  <si>
    <t>Осташкина</t>
  </si>
  <si>
    <t>Трухин</t>
  </si>
  <si>
    <t>Ярослав</t>
  </si>
  <si>
    <t>Вячеславович</t>
  </si>
  <si>
    <t>Шепелева</t>
  </si>
  <si>
    <t>МАОУ СОШ №54</t>
  </si>
  <si>
    <t>Пухова</t>
  </si>
  <si>
    <t>Тайлашева</t>
  </si>
  <si>
    <t>Лень</t>
  </si>
  <si>
    <t>Рейборак</t>
  </si>
  <si>
    <t>Доркина</t>
  </si>
  <si>
    <t>Наледина</t>
  </si>
  <si>
    <t>Артеменко</t>
  </si>
  <si>
    <t>Кузина</t>
  </si>
  <si>
    <t>Лязгина</t>
  </si>
  <si>
    <t>МАОУ гимназия № 55 им. Е.Г. Вёрсткиной</t>
  </si>
  <si>
    <t>МАОУ гимназия №56</t>
  </si>
  <si>
    <t>Макарова</t>
  </si>
  <si>
    <t>Переволоцкая</t>
  </si>
  <si>
    <t xml:space="preserve">Орликова </t>
  </si>
  <si>
    <t>МАОУ СОШ № 42 г. Томска</t>
  </si>
  <si>
    <t xml:space="preserve">Юнусова </t>
  </si>
  <si>
    <t xml:space="preserve">Роза </t>
  </si>
  <si>
    <t>Алишеровна</t>
  </si>
  <si>
    <t>МАОУ СОШ №47 г. Томска</t>
  </si>
  <si>
    <t>Галаган</t>
  </si>
  <si>
    <t>Ангелина</t>
  </si>
  <si>
    <t>МАОУ гимназия № 13 г. Томска</t>
  </si>
  <si>
    <t>МАОУ СОШ № 54</t>
  </si>
  <si>
    <t>код участника</t>
  </si>
  <si>
    <t>ООУ</t>
  </si>
  <si>
    <t xml:space="preserve">Дата рождения </t>
  </si>
  <si>
    <t>Практика 1</t>
  </si>
  <si>
    <t>Теория</t>
  </si>
  <si>
    <t xml:space="preserve">проект </t>
  </si>
  <si>
    <t>пояснительная записка</t>
  </si>
  <si>
    <t>изделие</t>
  </si>
  <si>
    <t>защита</t>
  </si>
  <si>
    <t>Практика 2 (моделирование)</t>
  </si>
  <si>
    <t>не явка</t>
  </si>
  <si>
    <t>Хомич</t>
  </si>
  <si>
    <t>МБОУ СОШ №49 г.Томска</t>
  </si>
  <si>
    <t xml:space="preserve"> 07-01 </t>
  </si>
  <si>
    <t xml:space="preserve"> 07-03 </t>
  </si>
  <si>
    <t xml:space="preserve"> 07-04</t>
  </si>
  <si>
    <t xml:space="preserve"> 07-06</t>
  </si>
  <si>
    <t xml:space="preserve"> 07-08</t>
  </si>
  <si>
    <t xml:space="preserve"> 07-09</t>
  </si>
  <si>
    <t xml:space="preserve"> не явка</t>
  </si>
  <si>
    <t xml:space="preserve"> 07-11 </t>
  </si>
  <si>
    <t xml:space="preserve"> 07-12 </t>
  </si>
  <si>
    <t xml:space="preserve"> 07-13</t>
  </si>
  <si>
    <t xml:space="preserve"> 07-16 </t>
  </si>
  <si>
    <t xml:space="preserve"> 07-17</t>
  </si>
  <si>
    <t xml:space="preserve"> 07-20</t>
  </si>
  <si>
    <t>номер участника</t>
  </si>
  <si>
    <t>практика 1</t>
  </si>
  <si>
    <t>теория</t>
  </si>
  <si>
    <t>практика 2 (моделирование)</t>
  </si>
  <si>
    <t>проект</t>
  </si>
  <si>
    <t xml:space="preserve"> 08-01 </t>
  </si>
  <si>
    <t xml:space="preserve"> 08-02</t>
  </si>
  <si>
    <t xml:space="preserve"> 08-03</t>
  </si>
  <si>
    <t xml:space="preserve"> 08-41</t>
  </si>
  <si>
    <t xml:space="preserve"> 08-51</t>
  </si>
  <si>
    <t xml:space="preserve">Класс обучения     </t>
  </si>
  <si>
    <t xml:space="preserve">Наименование общеобразовательной организации </t>
  </si>
  <si>
    <t xml:space="preserve"> 08-07</t>
  </si>
  <si>
    <t xml:space="preserve"> 08-10</t>
  </si>
  <si>
    <t xml:space="preserve"> 09-01</t>
  </si>
  <si>
    <t xml:space="preserve"> 09-02</t>
  </si>
  <si>
    <t xml:space="preserve"> 09-03</t>
  </si>
  <si>
    <t xml:space="preserve"> 09-04</t>
  </si>
  <si>
    <t xml:space="preserve"> 10-01</t>
  </si>
  <si>
    <t xml:space="preserve">Класс обучения    </t>
  </si>
  <si>
    <t xml:space="preserve">практика 1 </t>
  </si>
  <si>
    <t>практика (моделирование)</t>
  </si>
  <si>
    <t xml:space="preserve"> 07-87 </t>
  </si>
  <si>
    <t xml:space="preserve"> 07-85 </t>
  </si>
  <si>
    <t>практика 2 ( моделирование)</t>
  </si>
  <si>
    <t>Одышев</t>
  </si>
  <si>
    <t>Артемий</t>
  </si>
  <si>
    <t xml:space="preserve"> 09-91</t>
  </si>
  <si>
    <t xml:space="preserve"> 09-92</t>
  </si>
  <si>
    <t>Байрамов</t>
  </si>
  <si>
    <t>Кянан</t>
  </si>
  <si>
    <t>Илхам оглы</t>
  </si>
  <si>
    <t xml:space="preserve"> 11-111</t>
  </si>
  <si>
    <t xml:space="preserve"> 11-112</t>
  </si>
  <si>
    <t xml:space="preserve">Класс обучения   </t>
  </si>
  <si>
    <t xml:space="preserve"> 08-04</t>
  </si>
  <si>
    <t>Сметаненко</t>
  </si>
  <si>
    <t>Кирилл</t>
  </si>
  <si>
    <t>Валерьевич</t>
  </si>
  <si>
    <t>Рыкова</t>
  </si>
  <si>
    <t xml:space="preserve"> 08-05</t>
  </si>
  <si>
    <t>МАОУ Школа "Эврика-развитие"</t>
  </si>
  <si>
    <t xml:space="preserve"> -</t>
  </si>
  <si>
    <t>Направление "КДДТ"</t>
  </si>
  <si>
    <t>Направление "Робототехника"</t>
  </si>
  <si>
    <t>Направление "ТТТТ"</t>
  </si>
  <si>
    <t>МАОУ гимназия №24 им.М.В.Октябрьской</t>
  </si>
  <si>
    <t>ИТОГ</t>
  </si>
  <si>
    <t>МАОУ гимназия №13 г.Томска</t>
  </si>
  <si>
    <t>МАОУ СОШ №27 г.Томска</t>
  </si>
  <si>
    <t>МАОУ СОШ № 58 г.Томска</t>
  </si>
  <si>
    <t xml:space="preserve"> 5.5</t>
  </si>
  <si>
    <t>12</t>
  </si>
  <si>
    <t>3</t>
  </si>
  <si>
    <t>рейтинг</t>
  </si>
  <si>
    <t>Направление "3D - проектирвоание</t>
  </si>
  <si>
    <t>Тип диплома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</si>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</sst>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8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 applyFill="1"/>
    <xf numFmtId="14" fontId="2" fillId="0" borderId="1" xfId="0" applyNumberFormat="1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top" textRotation="90" wrapText="1"/>
    </xf>
    <xf numFmtId="165" fontId="2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5" fontId="0" fillId="0" borderId="0" xfId="0" applyNumberFormat="1" applyAlignment="1">
      <alignment horizontal="left" vertical="top"/>
    </xf>
    <xf numFmtId="17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14" fontId="5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" fontId="0" fillId="0" borderId="1" xfId="0" applyNumberFormat="1" applyBorder="1"/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top" wrapText="1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8" xfId="0" applyBorder="1"/>
    <xf numFmtId="0" fontId="0" fillId="0" borderId="0" xfId="0" applyBorder="1"/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5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16" fontId="2" fillId="0" borderId="1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165" fontId="1" fillId="0" borderId="8" xfId="0" applyNumberFormat="1" applyFont="1" applyBorder="1" applyAlignment="1">
      <alignment horizontal="center" vertical="top"/>
    </xf>
    <xf numFmtId="165" fontId="0" fillId="0" borderId="9" xfId="0" applyNumberFormat="1" applyBorder="1" applyAlignment="1">
      <alignment horizontal="center" vertical="top"/>
    </xf>
    <xf numFmtId="165" fontId="0" fillId="0" borderId="10" xfId="0" applyNumberFormat="1" applyBorder="1" applyAlignment="1">
      <alignment horizontal="center" vertical="top"/>
    </xf>
    <xf numFmtId="165" fontId="1" fillId="0" borderId="8" xfId="0" applyNumberFormat="1" applyFont="1" applyBorder="1" applyAlignment="1">
      <alignment horizontal="center" vertical="top" wrapText="1"/>
    </xf>
    <xf numFmtId="165" fontId="3" fillId="0" borderId="9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textRotation="90" wrapText="1"/>
    </xf>
    <xf numFmtId="0" fontId="3" fillId="0" borderId="3" xfId="0" applyFont="1" applyBorder="1" applyAlignment="1">
      <alignment horizontal="left" vertical="top" textRotation="90" wrapText="1"/>
    </xf>
    <xf numFmtId="0" fontId="3" fillId="0" borderId="4" xfId="0" applyFont="1" applyBorder="1" applyAlignment="1">
      <alignment horizontal="left" vertical="top" textRotation="90" wrapText="1"/>
    </xf>
    <xf numFmtId="0" fontId="3" fillId="0" borderId="5" xfId="0" applyFont="1" applyBorder="1" applyAlignment="1">
      <alignment horizontal="left" vertical="top" textRotation="90" wrapText="1"/>
    </xf>
    <xf numFmtId="0" fontId="3" fillId="0" borderId="6" xfId="0" applyFont="1" applyBorder="1" applyAlignment="1">
      <alignment horizontal="left" vertical="top" textRotation="90" wrapText="1"/>
    </xf>
    <xf numFmtId="0" fontId="3" fillId="0" borderId="7" xfId="0" applyFont="1" applyBorder="1" applyAlignment="1">
      <alignment horizontal="left" vertical="top" textRotation="90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2" fillId="0" borderId="9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/>
    </xf>
    <xf numFmtId="14" fontId="2" fillId="0" borderId="9" xfId="0" applyNumberFormat="1" applyFont="1" applyFill="1" applyBorder="1" applyAlignment="1">
      <alignment horizontal="left" vertical="top"/>
    </xf>
    <xf numFmtId="14" fontId="2" fillId="0" borderId="8" xfId="0" applyNumberFormat="1" applyFont="1" applyFill="1" applyBorder="1" applyAlignment="1">
      <alignment horizontal="left" vertical="top" wrapText="1"/>
    </xf>
    <xf numFmtId="0" fontId="0" fillId="0" borderId="9" xfId="0" applyFill="1" applyBorder="1"/>
    <xf numFmtId="0" fontId="5" fillId="0" borderId="9" xfId="0" applyFont="1" applyFill="1" applyBorder="1" applyAlignment="1">
      <alignment horizontal="left" vertical="top" wrapText="1"/>
    </xf>
    <xf numFmtId="14" fontId="2" fillId="0" borderId="9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7" zoomScale="90" zoomScaleNormal="90" workbookViewId="0">
      <selection activeCell="R15" sqref="R15"/>
    </sheetView>
  </sheetViews>
  <sheetFormatPr defaultColWidth="9.140625" defaultRowHeight="15" x14ac:dyDescent="0.25"/>
  <cols>
    <col min="1" max="1" width="12.5703125" style="29" customWidth="1"/>
    <col min="2" max="2" width="16.42578125" style="4" customWidth="1"/>
    <col min="3" max="3" width="14.140625" style="4" customWidth="1"/>
    <col min="4" max="4" width="16.42578125" style="4" customWidth="1"/>
    <col min="5" max="5" width="38.85546875" style="4" customWidth="1"/>
    <col min="6" max="6" width="18" style="4" customWidth="1"/>
    <col min="7" max="7" width="13.28515625" style="4" customWidth="1"/>
    <col min="8" max="8" width="13.42578125" style="29" customWidth="1"/>
    <col min="9" max="9" width="10.42578125" style="4" customWidth="1"/>
    <col min="10" max="10" width="13.140625" style="4" customWidth="1"/>
    <col min="11" max="14" width="9.140625" style="4"/>
    <col min="15" max="15" width="9" style="4" customWidth="1"/>
    <col min="16" max="16" width="15.140625" style="4" customWidth="1"/>
    <col min="17" max="16384" width="9.140625" style="4"/>
  </cols>
  <sheetData>
    <row r="1" spans="1:16" s="3" customFormat="1" ht="15.75" x14ac:dyDescent="0.25">
      <c r="A1" s="82" t="s">
        <v>111</v>
      </c>
      <c r="B1" s="79" t="s">
        <v>0</v>
      </c>
      <c r="C1" s="79" t="s">
        <v>1</v>
      </c>
      <c r="D1" s="79" t="s">
        <v>2</v>
      </c>
      <c r="E1" s="79" t="s">
        <v>112</v>
      </c>
      <c r="F1" s="79" t="s">
        <v>171</v>
      </c>
      <c r="G1" s="79" t="s">
        <v>113</v>
      </c>
      <c r="H1" s="82" t="s">
        <v>114</v>
      </c>
      <c r="I1" s="85" t="s">
        <v>115</v>
      </c>
      <c r="J1" s="88" t="s">
        <v>120</v>
      </c>
      <c r="K1" s="91" t="s">
        <v>116</v>
      </c>
      <c r="L1" s="91"/>
      <c r="M1" s="91"/>
      <c r="N1" s="137" t="s">
        <v>184</v>
      </c>
      <c r="O1" s="137" t="s">
        <v>191</v>
      </c>
      <c r="P1" s="137" t="s">
        <v>193</v>
      </c>
    </row>
    <row r="2" spans="1:16" s="3" customFormat="1" ht="15.75" x14ac:dyDescent="0.25">
      <c r="A2" s="83"/>
      <c r="B2" s="80"/>
      <c r="C2" s="80"/>
      <c r="D2" s="80"/>
      <c r="E2" s="80"/>
      <c r="F2" s="80"/>
      <c r="G2" s="80"/>
      <c r="H2" s="83"/>
      <c r="I2" s="86"/>
      <c r="J2" s="89"/>
      <c r="K2" s="92"/>
      <c r="L2" s="92"/>
      <c r="M2" s="92"/>
      <c r="N2" s="138"/>
      <c r="O2" s="138"/>
      <c r="P2" s="138"/>
    </row>
    <row r="3" spans="1:16" s="3" customFormat="1" ht="65.099999999999994" customHeight="1" x14ac:dyDescent="0.25">
      <c r="A3" s="84"/>
      <c r="B3" s="81"/>
      <c r="C3" s="81"/>
      <c r="D3" s="81"/>
      <c r="E3" s="81"/>
      <c r="F3" s="81"/>
      <c r="G3" s="81"/>
      <c r="H3" s="84"/>
      <c r="I3" s="87"/>
      <c r="J3" s="90"/>
      <c r="K3" s="25" t="s">
        <v>117</v>
      </c>
      <c r="L3" s="25" t="s">
        <v>118</v>
      </c>
      <c r="M3" s="25" t="s">
        <v>119</v>
      </c>
      <c r="N3" s="139"/>
      <c r="O3" s="139"/>
      <c r="P3" s="139"/>
    </row>
    <row r="4" spans="1:16" s="3" customFormat="1" ht="18.600000000000001" customHeight="1" x14ac:dyDescent="0.25">
      <c r="A4" s="76" t="s">
        <v>180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68"/>
    </row>
    <row r="5" spans="1:16" s="3" customFormat="1" ht="18.600000000000001" customHeight="1" x14ac:dyDescent="0.25">
      <c r="A5" s="42" t="s">
        <v>131</v>
      </c>
      <c r="B5" s="9" t="s">
        <v>67</v>
      </c>
      <c r="C5" s="9" t="s">
        <v>19</v>
      </c>
      <c r="D5" s="9" t="s">
        <v>41</v>
      </c>
      <c r="E5" s="9" t="s">
        <v>66</v>
      </c>
      <c r="F5" s="9">
        <v>7</v>
      </c>
      <c r="G5" s="9" t="s">
        <v>68</v>
      </c>
      <c r="H5" s="28">
        <v>14.5</v>
      </c>
      <c r="I5" s="9">
        <v>17.5</v>
      </c>
      <c r="J5" s="9">
        <v>14.6</v>
      </c>
      <c r="K5" s="21">
        <v>9</v>
      </c>
      <c r="L5" s="9">
        <v>14</v>
      </c>
      <c r="M5" s="9">
        <v>7</v>
      </c>
      <c r="N5" s="69">
        <f>SUM(H5:M5)</f>
        <v>76.599999999999994</v>
      </c>
      <c r="O5" s="140">
        <v>1</v>
      </c>
      <c r="P5" s="142" t="s">
        <v>194</v>
      </c>
    </row>
    <row r="6" spans="1:16" ht="15.75" x14ac:dyDescent="0.25">
      <c r="A6" s="42" t="s">
        <v>124</v>
      </c>
      <c r="B6" s="21" t="s">
        <v>61</v>
      </c>
      <c r="C6" s="21" t="s">
        <v>62</v>
      </c>
      <c r="D6" s="21" t="s">
        <v>63</v>
      </c>
      <c r="E6" s="21" t="s">
        <v>60</v>
      </c>
      <c r="F6" s="21">
        <v>7</v>
      </c>
      <c r="G6" s="19">
        <v>39948</v>
      </c>
      <c r="H6" s="26">
        <v>10.5</v>
      </c>
      <c r="I6" s="21">
        <v>16</v>
      </c>
      <c r="J6" s="21">
        <v>9.1999999999999993</v>
      </c>
      <c r="K6" s="21">
        <v>10</v>
      </c>
      <c r="L6" s="21">
        <v>16</v>
      </c>
      <c r="M6" s="21">
        <v>10</v>
      </c>
      <c r="N6" s="69">
        <f>SUM(H6:M6)</f>
        <v>71.7</v>
      </c>
      <c r="O6" s="140">
        <v>2</v>
      </c>
      <c r="P6" s="143" t="s">
        <v>195</v>
      </c>
    </row>
    <row r="7" spans="1:16" ht="15.75" x14ac:dyDescent="0.25">
      <c r="A7" s="43" t="s">
        <v>136</v>
      </c>
      <c r="B7" s="44" t="s">
        <v>122</v>
      </c>
      <c r="C7" s="44" t="s">
        <v>11</v>
      </c>
      <c r="D7" s="44" t="s">
        <v>12</v>
      </c>
      <c r="E7" s="44" t="s">
        <v>123</v>
      </c>
      <c r="F7" s="44">
        <v>7</v>
      </c>
      <c r="G7" s="45">
        <v>39930</v>
      </c>
      <c r="H7" s="43">
        <v>12.5</v>
      </c>
      <c r="I7" s="44">
        <v>16.5</v>
      </c>
      <c r="J7" s="44">
        <v>14.7</v>
      </c>
      <c r="K7" s="44">
        <v>8</v>
      </c>
      <c r="L7" s="44">
        <v>11</v>
      </c>
      <c r="M7" s="44">
        <v>5</v>
      </c>
      <c r="N7" s="69">
        <f>SUM(H7:M7)</f>
        <v>67.7</v>
      </c>
      <c r="O7" s="140">
        <v>3</v>
      </c>
      <c r="P7" s="143" t="s">
        <v>195</v>
      </c>
    </row>
    <row r="8" spans="1:16" ht="15.75" x14ac:dyDescent="0.25">
      <c r="A8" s="42" t="s">
        <v>132</v>
      </c>
      <c r="B8" s="21" t="s">
        <v>75</v>
      </c>
      <c r="C8" s="21" t="s">
        <v>14</v>
      </c>
      <c r="D8" s="21" t="s">
        <v>43</v>
      </c>
      <c r="E8" s="22" t="s">
        <v>73</v>
      </c>
      <c r="F8" s="22">
        <v>7</v>
      </c>
      <c r="G8" s="19">
        <v>39933</v>
      </c>
      <c r="H8" s="26">
        <v>14</v>
      </c>
      <c r="I8" s="22">
        <v>13.5</v>
      </c>
      <c r="J8" s="22">
        <v>8.5</v>
      </c>
      <c r="K8" s="22">
        <v>2.5</v>
      </c>
      <c r="L8" s="22">
        <v>19</v>
      </c>
      <c r="M8" s="22">
        <v>10</v>
      </c>
      <c r="N8" s="69">
        <f>SUM(H8:M8)</f>
        <v>67.5</v>
      </c>
      <c r="O8" s="140">
        <v>4</v>
      </c>
      <c r="P8" s="143" t="s">
        <v>195</v>
      </c>
    </row>
    <row r="9" spans="1:16" ht="15.75" x14ac:dyDescent="0.25">
      <c r="A9" s="42" t="s">
        <v>127</v>
      </c>
      <c r="B9" s="21" t="s">
        <v>51</v>
      </c>
      <c r="C9" s="21" t="s">
        <v>27</v>
      </c>
      <c r="D9" s="21" t="s">
        <v>46</v>
      </c>
      <c r="E9" s="21" t="s">
        <v>50</v>
      </c>
      <c r="F9" s="21">
        <v>7</v>
      </c>
      <c r="G9" s="19">
        <v>40016</v>
      </c>
      <c r="H9" s="26">
        <v>11</v>
      </c>
      <c r="I9" s="21">
        <v>16.5</v>
      </c>
      <c r="J9" s="21">
        <v>13.2</v>
      </c>
      <c r="K9" s="21">
        <v>6</v>
      </c>
      <c r="L9" s="21">
        <v>11</v>
      </c>
      <c r="M9" s="21">
        <v>6</v>
      </c>
      <c r="N9" s="69">
        <f>SUM(H9:M9)</f>
        <v>63.7</v>
      </c>
      <c r="O9" s="140">
        <v>5</v>
      </c>
      <c r="P9" s="143" t="s">
        <v>195</v>
      </c>
    </row>
    <row r="10" spans="1:16" ht="15.75" x14ac:dyDescent="0.25">
      <c r="A10" s="42" t="s">
        <v>133</v>
      </c>
      <c r="B10" s="21" t="s">
        <v>76</v>
      </c>
      <c r="C10" s="21" t="s">
        <v>10</v>
      </c>
      <c r="D10" s="21" t="s">
        <v>25</v>
      </c>
      <c r="E10" s="22" t="s">
        <v>73</v>
      </c>
      <c r="F10" s="22">
        <v>7</v>
      </c>
      <c r="G10" s="19">
        <v>39945</v>
      </c>
      <c r="H10" s="26">
        <v>11.5</v>
      </c>
      <c r="I10" s="22">
        <v>14.5</v>
      </c>
      <c r="J10" s="22">
        <v>12.2</v>
      </c>
      <c r="K10" s="22">
        <v>3.5</v>
      </c>
      <c r="L10" s="22">
        <v>13</v>
      </c>
      <c r="M10" s="22">
        <v>8</v>
      </c>
      <c r="N10" s="69">
        <f>SUM(H10:M10)</f>
        <v>62.7</v>
      </c>
      <c r="O10" s="140">
        <v>6</v>
      </c>
      <c r="P10" s="143" t="s">
        <v>195</v>
      </c>
    </row>
    <row r="11" spans="1:16" ht="31.5" x14ac:dyDescent="0.25">
      <c r="A11" s="42" t="s">
        <v>128</v>
      </c>
      <c r="B11" s="22" t="s">
        <v>92</v>
      </c>
      <c r="C11" s="22" t="s">
        <v>14</v>
      </c>
      <c r="D11" s="21" t="s">
        <v>7</v>
      </c>
      <c r="E11" s="22" t="s">
        <v>97</v>
      </c>
      <c r="F11" s="22">
        <v>7</v>
      </c>
      <c r="G11" s="19">
        <v>40094</v>
      </c>
      <c r="H11" s="27">
        <v>15.5</v>
      </c>
      <c r="I11" s="22">
        <v>15.5</v>
      </c>
      <c r="J11" s="21">
        <v>6.5</v>
      </c>
      <c r="K11" s="22">
        <v>5</v>
      </c>
      <c r="L11" s="21">
        <v>11</v>
      </c>
      <c r="M11" s="21">
        <v>6</v>
      </c>
      <c r="N11" s="69">
        <f>SUM(H11:M11)</f>
        <v>59.5</v>
      </c>
      <c r="O11" s="140">
        <v>7</v>
      </c>
      <c r="P11" s="143" t="s">
        <v>195</v>
      </c>
    </row>
    <row r="12" spans="1:16" ht="15.75" x14ac:dyDescent="0.25">
      <c r="A12" s="42" t="s">
        <v>125</v>
      </c>
      <c r="B12" s="21" t="s">
        <v>48</v>
      </c>
      <c r="C12" s="21" t="s">
        <v>13</v>
      </c>
      <c r="D12" s="21" t="s">
        <v>12</v>
      </c>
      <c r="E12" s="21" t="s">
        <v>45</v>
      </c>
      <c r="F12" s="7">
        <v>7</v>
      </c>
      <c r="G12" s="19">
        <v>40107</v>
      </c>
      <c r="H12" s="26">
        <v>14</v>
      </c>
      <c r="I12" s="26">
        <v>16</v>
      </c>
      <c r="J12" s="21">
        <v>1.5</v>
      </c>
      <c r="K12" s="21">
        <v>8</v>
      </c>
      <c r="L12" s="21">
        <v>13</v>
      </c>
      <c r="M12" s="21">
        <v>5</v>
      </c>
      <c r="N12" s="69">
        <f>SUM(H12:M12)</f>
        <v>57.5</v>
      </c>
      <c r="O12" s="140">
        <v>8</v>
      </c>
      <c r="P12" s="143" t="s">
        <v>195</v>
      </c>
    </row>
    <row r="13" spans="1:16" ht="31.5" x14ac:dyDescent="0.25">
      <c r="A13" s="42" t="s">
        <v>129</v>
      </c>
      <c r="B13" s="22" t="s">
        <v>93</v>
      </c>
      <c r="C13" s="22" t="s">
        <v>14</v>
      </c>
      <c r="D13" s="21" t="s">
        <v>22</v>
      </c>
      <c r="E13" s="22" t="s">
        <v>97</v>
      </c>
      <c r="F13" s="22">
        <v>7</v>
      </c>
      <c r="G13" s="19">
        <v>39917</v>
      </c>
      <c r="H13" s="27">
        <v>13.5</v>
      </c>
      <c r="I13" s="22">
        <v>17</v>
      </c>
      <c r="J13" s="21">
        <v>6.5</v>
      </c>
      <c r="K13" s="22">
        <v>5</v>
      </c>
      <c r="L13" s="21">
        <v>8</v>
      </c>
      <c r="M13" s="21">
        <v>6</v>
      </c>
      <c r="N13" s="69">
        <f>SUM(H13:M13)</f>
        <v>56</v>
      </c>
      <c r="O13" s="140">
        <v>9</v>
      </c>
      <c r="P13" s="143" t="s">
        <v>195</v>
      </c>
    </row>
    <row r="14" spans="1:16" ht="15.75" x14ac:dyDescent="0.25">
      <c r="A14" s="42" t="s">
        <v>126</v>
      </c>
      <c r="B14" s="21" t="s">
        <v>54</v>
      </c>
      <c r="C14" s="21" t="s">
        <v>18</v>
      </c>
      <c r="D14" s="21" t="s">
        <v>8</v>
      </c>
      <c r="E14" s="21" t="s">
        <v>52</v>
      </c>
      <c r="F14" s="21">
        <v>7</v>
      </c>
      <c r="G14" s="19">
        <v>39829</v>
      </c>
      <c r="H14" s="26">
        <v>10</v>
      </c>
      <c r="I14" s="21">
        <v>10</v>
      </c>
      <c r="J14" s="21">
        <v>2</v>
      </c>
      <c r="K14" s="21">
        <v>8</v>
      </c>
      <c r="L14" s="21">
        <v>16</v>
      </c>
      <c r="M14" s="21">
        <v>8</v>
      </c>
      <c r="N14" s="69">
        <f>SUM(H14:M14)</f>
        <v>54</v>
      </c>
      <c r="O14" s="140">
        <v>11</v>
      </c>
      <c r="P14" s="140" t="s">
        <v>196</v>
      </c>
    </row>
    <row r="15" spans="1:16" ht="15.75" x14ac:dyDescent="0.25">
      <c r="A15" s="42" t="s">
        <v>134</v>
      </c>
      <c r="B15" s="21" t="s">
        <v>55</v>
      </c>
      <c r="C15" s="21" t="s">
        <v>56</v>
      </c>
      <c r="D15" s="21" t="s">
        <v>57</v>
      </c>
      <c r="E15" s="21" t="s">
        <v>52</v>
      </c>
      <c r="F15" s="21">
        <v>7</v>
      </c>
      <c r="G15" s="19">
        <v>40114</v>
      </c>
      <c r="H15" s="26">
        <v>11.5</v>
      </c>
      <c r="I15" s="21">
        <v>10</v>
      </c>
      <c r="J15" s="21">
        <v>0.9</v>
      </c>
      <c r="K15" s="21">
        <v>8.5</v>
      </c>
      <c r="L15" s="21">
        <v>15</v>
      </c>
      <c r="M15" s="21">
        <v>7</v>
      </c>
      <c r="N15" s="69">
        <f>SUM(H15:M15)</f>
        <v>52.9</v>
      </c>
      <c r="O15" s="140">
        <v>10</v>
      </c>
      <c r="P15" s="140" t="s">
        <v>196</v>
      </c>
    </row>
    <row r="16" spans="1:16" ht="15.75" x14ac:dyDescent="0.25">
      <c r="A16" s="42" t="s">
        <v>135</v>
      </c>
      <c r="B16" s="21" t="s">
        <v>74</v>
      </c>
      <c r="C16" s="21" t="s">
        <v>27</v>
      </c>
      <c r="D16" s="21" t="s">
        <v>5</v>
      </c>
      <c r="E16" s="22" t="s">
        <v>73</v>
      </c>
      <c r="F16" s="21">
        <v>7</v>
      </c>
      <c r="G16" s="19">
        <v>39919</v>
      </c>
      <c r="H16" s="26">
        <v>2</v>
      </c>
      <c r="I16" s="22">
        <v>12</v>
      </c>
      <c r="J16" s="22">
        <v>8.6999999999999993</v>
      </c>
      <c r="K16" s="21">
        <v>5.5</v>
      </c>
      <c r="L16" s="21">
        <v>0</v>
      </c>
      <c r="M16" s="22">
        <v>8</v>
      </c>
      <c r="N16" s="69">
        <f>SUM(H16:M16)</f>
        <v>36.200000000000003</v>
      </c>
      <c r="O16" s="140">
        <v>12</v>
      </c>
      <c r="P16" s="140" t="s">
        <v>196</v>
      </c>
    </row>
    <row r="17" spans="1:16" ht="15.75" x14ac:dyDescent="0.25">
      <c r="A17" s="42" t="s">
        <v>121</v>
      </c>
      <c r="B17" s="21" t="s">
        <v>47</v>
      </c>
      <c r="C17" s="21" t="s">
        <v>18</v>
      </c>
      <c r="D17" s="21" t="s">
        <v>38</v>
      </c>
      <c r="E17" s="21" t="s">
        <v>45</v>
      </c>
      <c r="F17" s="7">
        <v>7</v>
      </c>
      <c r="G17" s="19">
        <v>40097</v>
      </c>
      <c r="H17" s="26" t="s">
        <v>121</v>
      </c>
      <c r="I17" s="19"/>
      <c r="J17" s="21"/>
      <c r="K17" s="21"/>
      <c r="L17" s="21"/>
      <c r="M17" s="21"/>
      <c r="N17" s="41"/>
      <c r="O17" s="140"/>
      <c r="P17" s="140"/>
    </row>
    <row r="18" spans="1:16" ht="31.5" x14ac:dyDescent="0.25">
      <c r="A18" s="42" t="s">
        <v>130</v>
      </c>
      <c r="B18" s="22" t="s">
        <v>89</v>
      </c>
      <c r="C18" s="22" t="s">
        <v>77</v>
      </c>
      <c r="D18" s="22" t="s">
        <v>41</v>
      </c>
      <c r="E18" s="22" t="s">
        <v>97</v>
      </c>
      <c r="F18" s="22">
        <v>7</v>
      </c>
      <c r="G18" s="8">
        <v>39983</v>
      </c>
      <c r="H18" s="27" t="s">
        <v>121</v>
      </c>
      <c r="I18" s="22"/>
      <c r="J18" s="22"/>
      <c r="K18" s="22"/>
      <c r="L18" s="22"/>
      <c r="M18" s="22"/>
      <c r="N18" s="41"/>
      <c r="O18" s="140"/>
      <c r="P18" s="140"/>
    </row>
    <row r="19" spans="1:16" ht="31.5" x14ac:dyDescent="0.25">
      <c r="A19" s="42" t="s">
        <v>130</v>
      </c>
      <c r="B19" s="22" t="s">
        <v>94</v>
      </c>
      <c r="C19" s="22" t="s">
        <v>17</v>
      </c>
      <c r="D19" s="21" t="s">
        <v>21</v>
      </c>
      <c r="E19" s="22" t="s">
        <v>97</v>
      </c>
      <c r="F19" s="22">
        <v>7</v>
      </c>
      <c r="G19" s="19">
        <v>39771</v>
      </c>
      <c r="H19" s="27" t="s">
        <v>121</v>
      </c>
      <c r="I19" s="22"/>
      <c r="J19" s="21"/>
      <c r="K19" s="22"/>
      <c r="L19" s="21"/>
      <c r="M19" s="21"/>
      <c r="N19" s="41"/>
      <c r="O19" s="140"/>
      <c r="P19" s="140"/>
    </row>
    <row r="20" spans="1:16" ht="31.5" x14ac:dyDescent="0.25">
      <c r="A20" s="42" t="s">
        <v>121</v>
      </c>
      <c r="B20" s="22" t="s">
        <v>96</v>
      </c>
      <c r="C20" s="22" t="s">
        <v>14</v>
      </c>
      <c r="D20" s="21" t="s">
        <v>5</v>
      </c>
      <c r="E20" s="22" t="s">
        <v>97</v>
      </c>
      <c r="F20" s="22">
        <v>7</v>
      </c>
      <c r="G20" s="19">
        <v>39917</v>
      </c>
      <c r="H20" s="27" t="s">
        <v>121</v>
      </c>
      <c r="I20" s="22"/>
      <c r="J20" s="21"/>
      <c r="K20" s="22"/>
      <c r="L20" s="21"/>
      <c r="M20" s="21"/>
      <c r="N20" s="41"/>
      <c r="O20" s="140"/>
      <c r="P20" s="140"/>
    </row>
    <row r="21" spans="1:16" ht="31.5" x14ac:dyDescent="0.25">
      <c r="A21" s="42" t="s">
        <v>130</v>
      </c>
      <c r="B21" s="22" t="s">
        <v>95</v>
      </c>
      <c r="C21" s="22" t="s">
        <v>4</v>
      </c>
      <c r="D21" s="21" t="s">
        <v>25</v>
      </c>
      <c r="E21" s="22" t="s">
        <v>97</v>
      </c>
      <c r="F21" s="22">
        <v>7</v>
      </c>
      <c r="G21" s="19">
        <v>39828</v>
      </c>
      <c r="H21" s="27" t="s">
        <v>121</v>
      </c>
      <c r="I21" s="22"/>
      <c r="J21" s="21"/>
      <c r="K21" s="22"/>
      <c r="L21" s="21"/>
      <c r="M21" s="21"/>
      <c r="N21" s="41"/>
      <c r="O21" s="140"/>
      <c r="P21" s="140"/>
    </row>
    <row r="22" spans="1:16" ht="31.5" x14ac:dyDescent="0.25">
      <c r="A22" s="42" t="s">
        <v>121</v>
      </c>
      <c r="B22" s="22" t="s">
        <v>91</v>
      </c>
      <c r="C22" s="22" t="s">
        <v>40</v>
      </c>
      <c r="D22" s="21" t="s">
        <v>16</v>
      </c>
      <c r="E22" s="22" t="s">
        <v>97</v>
      </c>
      <c r="F22" s="22">
        <v>7</v>
      </c>
      <c r="G22" s="19">
        <v>39804</v>
      </c>
      <c r="H22" s="27" t="s">
        <v>121</v>
      </c>
      <c r="I22" s="22"/>
      <c r="J22" s="21"/>
      <c r="K22" s="22"/>
      <c r="L22" s="21"/>
      <c r="M22" s="21"/>
      <c r="N22" s="41"/>
      <c r="O22" s="140"/>
      <c r="P22" s="140"/>
    </row>
    <row r="25" spans="1:16" ht="18.75" x14ac:dyDescent="0.25">
      <c r="A25" s="73" t="s">
        <v>181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44"/>
    </row>
    <row r="26" spans="1:16" ht="31.5" x14ac:dyDescent="0.25">
      <c r="A26" s="42" t="s">
        <v>160</v>
      </c>
      <c r="B26" s="21" t="s">
        <v>34</v>
      </c>
      <c r="C26" s="21" t="s">
        <v>35</v>
      </c>
      <c r="D26" s="21" t="s">
        <v>16</v>
      </c>
      <c r="E26" s="21" t="s">
        <v>33</v>
      </c>
      <c r="F26" s="21">
        <v>7</v>
      </c>
      <c r="G26" s="19">
        <v>39808</v>
      </c>
      <c r="H26" s="26">
        <v>35</v>
      </c>
      <c r="I26" s="21">
        <v>16</v>
      </c>
      <c r="J26" s="21" t="s">
        <v>179</v>
      </c>
      <c r="K26" s="21">
        <v>0</v>
      </c>
      <c r="L26" s="21">
        <v>15</v>
      </c>
      <c r="M26" s="21">
        <v>10</v>
      </c>
      <c r="N26" s="70">
        <f>SUM(H26:M26)</f>
        <v>76</v>
      </c>
      <c r="O26" s="140">
        <v>2</v>
      </c>
      <c r="P26" s="140" t="s">
        <v>195</v>
      </c>
    </row>
    <row r="27" spans="1:16" ht="31.5" x14ac:dyDescent="0.25">
      <c r="A27" s="42" t="s">
        <v>159</v>
      </c>
      <c r="B27" s="21" t="s">
        <v>36</v>
      </c>
      <c r="C27" s="21" t="s">
        <v>37</v>
      </c>
      <c r="D27" s="21" t="s">
        <v>7</v>
      </c>
      <c r="E27" s="21" t="s">
        <v>33</v>
      </c>
      <c r="F27" s="21">
        <v>7</v>
      </c>
      <c r="G27" s="19">
        <v>39959</v>
      </c>
      <c r="H27" s="26">
        <v>35</v>
      </c>
      <c r="I27" s="21">
        <v>19</v>
      </c>
      <c r="J27" s="21" t="s">
        <v>179</v>
      </c>
      <c r="K27" s="21">
        <v>0</v>
      </c>
      <c r="L27" s="21">
        <v>15</v>
      </c>
      <c r="M27" s="21">
        <v>10</v>
      </c>
      <c r="N27" s="70">
        <f>SUM(H27:M27)</f>
        <v>79</v>
      </c>
      <c r="O27" s="140">
        <v>1</v>
      </c>
      <c r="P27" s="140" t="s">
        <v>194</v>
      </c>
    </row>
  </sheetData>
  <sortState ref="A5:O17">
    <sortCondition descending="1" ref="N5:N17"/>
  </sortState>
  <mergeCells count="17">
    <mergeCell ref="N1:N3"/>
    <mergeCell ref="O1:O3"/>
    <mergeCell ref="P1:P3"/>
    <mergeCell ref="A25:M25"/>
    <mergeCell ref="A4:M4"/>
    <mergeCell ref="G1:G3"/>
    <mergeCell ref="H1:H3"/>
    <mergeCell ref="I1:I3"/>
    <mergeCell ref="J1:J3"/>
    <mergeCell ref="K1:M1"/>
    <mergeCell ref="K2:M2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zoomScaleNormal="100" workbookViewId="0">
      <selection activeCell="O27" sqref="O27"/>
    </sheetView>
  </sheetViews>
  <sheetFormatPr defaultRowHeight="15" x14ac:dyDescent="0.25"/>
  <cols>
    <col min="1" max="1" width="14.140625" customWidth="1"/>
    <col min="2" max="2" width="19.5703125" customWidth="1"/>
    <col min="3" max="3" width="14.5703125" customWidth="1"/>
    <col min="4" max="4" width="20" customWidth="1"/>
    <col min="5" max="5" width="37.28515625" customWidth="1"/>
    <col min="6" max="6" width="14.5703125" customWidth="1"/>
    <col min="7" max="7" width="14" customWidth="1"/>
    <col min="8" max="8" width="17.28515625" customWidth="1"/>
    <col min="15" max="15" width="17.5703125" customWidth="1"/>
    <col min="17" max="17" width="21.42578125" customWidth="1"/>
  </cols>
  <sheetData>
    <row r="1" spans="1:17" s="1" customFormat="1" ht="48.75" customHeight="1" x14ac:dyDescent="0.25">
      <c r="A1" s="102" t="s">
        <v>137</v>
      </c>
      <c r="B1" s="102" t="s">
        <v>0</v>
      </c>
      <c r="C1" s="102" t="s">
        <v>1</v>
      </c>
      <c r="D1" s="102" t="s">
        <v>2</v>
      </c>
      <c r="E1" s="102" t="s">
        <v>148</v>
      </c>
      <c r="F1" s="102" t="s">
        <v>3</v>
      </c>
      <c r="G1" s="102" t="s">
        <v>113</v>
      </c>
      <c r="H1" s="102" t="s">
        <v>138</v>
      </c>
      <c r="I1" s="105" t="s">
        <v>139</v>
      </c>
      <c r="J1" s="108" t="s">
        <v>140</v>
      </c>
      <c r="K1" s="111" t="s">
        <v>141</v>
      </c>
      <c r="L1" s="111"/>
      <c r="M1" s="111"/>
      <c r="N1" s="116"/>
      <c r="O1" s="137" t="s">
        <v>184</v>
      </c>
      <c r="P1" s="137" t="s">
        <v>191</v>
      </c>
      <c r="Q1" s="136" t="s">
        <v>193</v>
      </c>
    </row>
    <row r="2" spans="1:17" s="1" customFormat="1" ht="31.5" customHeight="1" x14ac:dyDescent="0.25">
      <c r="A2" s="103"/>
      <c r="B2" s="103"/>
      <c r="C2" s="103"/>
      <c r="D2" s="103"/>
      <c r="E2" s="103"/>
      <c r="F2" s="103"/>
      <c r="G2" s="103"/>
      <c r="H2" s="103"/>
      <c r="I2" s="106"/>
      <c r="J2" s="109"/>
      <c r="K2" s="112"/>
      <c r="L2" s="113"/>
      <c r="M2" s="113"/>
      <c r="N2" s="113"/>
      <c r="O2" s="138"/>
      <c r="P2" s="138"/>
      <c r="Q2" s="136"/>
    </row>
    <row r="3" spans="1:17" s="2" customFormat="1" ht="81" customHeight="1" x14ac:dyDescent="0.25">
      <c r="A3" s="104"/>
      <c r="B3" s="104"/>
      <c r="C3" s="104"/>
      <c r="D3" s="104"/>
      <c r="E3" s="104"/>
      <c r="F3" s="104"/>
      <c r="G3" s="104"/>
      <c r="H3" s="104"/>
      <c r="I3" s="107"/>
      <c r="J3" s="110"/>
      <c r="K3" s="31" t="s">
        <v>117</v>
      </c>
      <c r="L3" s="31" t="s">
        <v>118</v>
      </c>
      <c r="M3" s="31" t="s">
        <v>119</v>
      </c>
      <c r="N3" s="144"/>
      <c r="O3" s="139"/>
      <c r="P3" s="139"/>
      <c r="Q3" s="136"/>
    </row>
    <row r="4" spans="1:17" s="2" customFormat="1" ht="17.45" customHeight="1" x14ac:dyDescent="0.25">
      <c r="A4" s="93" t="s">
        <v>180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17" s="2" customFormat="1" ht="17.45" customHeight="1" x14ac:dyDescent="0.25">
      <c r="A5" s="39" t="s">
        <v>142</v>
      </c>
      <c r="B5" s="151" t="s">
        <v>70</v>
      </c>
      <c r="C5" s="151" t="s">
        <v>24</v>
      </c>
      <c r="D5" s="151" t="s">
        <v>15</v>
      </c>
      <c r="E5" s="151" t="s">
        <v>69</v>
      </c>
      <c r="F5" s="151">
        <v>8</v>
      </c>
      <c r="G5" s="152">
        <v>39591</v>
      </c>
      <c r="H5" s="151">
        <v>13.5</v>
      </c>
      <c r="I5" s="151">
        <v>24</v>
      </c>
      <c r="J5" s="151">
        <v>16</v>
      </c>
      <c r="K5" s="151">
        <v>9</v>
      </c>
      <c r="L5" s="151">
        <v>20</v>
      </c>
      <c r="M5" s="151">
        <v>10</v>
      </c>
      <c r="N5" s="151"/>
      <c r="O5" s="154">
        <f>SUM(H5:N5)</f>
        <v>92.5</v>
      </c>
      <c r="P5" s="40">
        <v>1</v>
      </c>
      <c r="Q5" s="51" t="s">
        <v>194</v>
      </c>
    </row>
    <row r="6" spans="1:17" ht="18.600000000000001" customHeight="1" x14ac:dyDescent="0.25">
      <c r="A6" s="21" t="s">
        <v>144</v>
      </c>
      <c r="B6" s="46" t="s">
        <v>99</v>
      </c>
      <c r="C6" s="46" t="s">
        <v>17</v>
      </c>
      <c r="D6" s="46" t="s">
        <v>5</v>
      </c>
      <c r="E6" s="21" t="s">
        <v>98</v>
      </c>
      <c r="F6" s="10">
        <v>8</v>
      </c>
      <c r="G6" s="11">
        <v>39540</v>
      </c>
      <c r="H6" s="10">
        <v>17.5</v>
      </c>
      <c r="I6" s="21">
        <v>13</v>
      </c>
      <c r="J6" s="21">
        <v>7.3</v>
      </c>
      <c r="K6" s="21">
        <v>9</v>
      </c>
      <c r="L6" s="10">
        <v>20</v>
      </c>
      <c r="M6" s="21">
        <v>10</v>
      </c>
      <c r="N6" s="39"/>
      <c r="O6" s="65">
        <f>SUM(H6:N6)</f>
        <v>76.8</v>
      </c>
      <c r="P6" s="21">
        <v>2</v>
      </c>
      <c r="Q6" s="32" t="s">
        <v>195</v>
      </c>
    </row>
    <row r="7" spans="1:17" ht="15.75" x14ac:dyDescent="0.25">
      <c r="A7" s="21" t="s">
        <v>143</v>
      </c>
      <c r="B7" s="20" t="s">
        <v>100</v>
      </c>
      <c r="C7" s="20" t="s">
        <v>19</v>
      </c>
      <c r="D7" s="20" t="s">
        <v>20</v>
      </c>
      <c r="E7" s="5" t="s">
        <v>98</v>
      </c>
      <c r="F7" s="10">
        <v>8</v>
      </c>
      <c r="G7" s="11">
        <v>39792</v>
      </c>
      <c r="H7" s="10">
        <v>11.5</v>
      </c>
      <c r="I7" s="5">
        <v>17</v>
      </c>
      <c r="J7" s="5">
        <v>5.6</v>
      </c>
      <c r="K7" s="5">
        <v>10</v>
      </c>
      <c r="L7" s="10">
        <v>16</v>
      </c>
      <c r="M7" s="5">
        <v>9</v>
      </c>
      <c r="N7" s="39"/>
      <c r="O7" s="65">
        <f>SUM(H7:N7)</f>
        <v>69.099999999999994</v>
      </c>
      <c r="P7" s="21">
        <v>3</v>
      </c>
      <c r="Q7" s="32" t="s">
        <v>195</v>
      </c>
    </row>
    <row r="8" spans="1:17" ht="31.5" x14ac:dyDescent="0.25">
      <c r="A8" s="21" t="s">
        <v>149</v>
      </c>
      <c r="B8" s="20" t="s">
        <v>30</v>
      </c>
      <c r="C8" s="20" t="s">
        <v>31</v>
      </c>
      <c r="D8" s="20" t="s">
        <v>9</v>
      </c>
      <c r="E8" s="5" t="s">
        <v>28</v>
      </c>
      <c r="F8" s="10">
        <v>8</v>
      </c>
      <c r="G8" s="18">
        <v>39613</v>
      </c>
      <c r="H8" s="10">
        <v>15.5</v>
      </c>
      <c r="I8" s="20">
        <v>14</v>
      </c>
      <c r="J8" s="20">
        <v>2.5</v>
      </c>
      <c r="K8" s="20">
        <v>9.5</v>
      </c>
      <c r="L8" s="10">
        <v>16</v>
      </c>
      <c r="M8" s="20">
        <v>8</v>
      </c>
      <c r="N8" s="14"/>
      <c r="O8" s="62">
        <f>SUM(H8:N8)</f>
        <v>65.5</v>
      </c>
      <c r="P8" s="20">
        <v>4</v>
      </c>
      <c r="Q8" s="32" t="s">
        <v>195</v>
      </c>
    </row>
    <row r="9" spans="1:17" ht="31.5" x14ac:dyDescent="0.25">
      <c r="A9" s="30" t="s">
        <v>145</v>
      </c>
      <c r="B9" s="20" t="s">
        <v>29</v>
      </c>
      <c r="C9" s="20" t="s">
        <v>19</v>
      </c>
      <c r="D9" s="20" t="s">
        <v>12</v>
      </c>
      <c r="E9" s="5" t="s">
        <v>28</v>
      </c>
      <c r="F9" s="10">
        <v>8</v>
      </c>
      <c r="G9" s="11">
        <v>39743</v>
      </c>
      <c r="H9" s="10">
        <v>13</v>
      </c>
      <c r="I9" s="10">
        <v>17.5</v>
      </c>
      <c r="J9" s="10">
        <v>5.0999999999999996</v>
      </c>
      <c r="K9" s="10">
        <v>8.5</v>
      </c>
      <c r="L9" s="10">
        <v>9</v>
      </c>
      <c r="M9" s="10">
        <v>10</v>
      </c>
      <c r="N9" s="14"/>
      <c r="O9" s="62">
        <f>SUM(H9:N9)</f>
        <v>63.1</v>
      </c>
      <c r="P9" s="20">
        <v>5</v>
      </c>
      <c r="Q9" s="32" t="s">
        <v>195</v>
      </c>
    </row>
    <row r="10" spans="1:17" ht="15.75" x14ac:dyDescent="0.25">
      <c r="A10" s="21" t="s">
        <v>150</v>
      </c>
      <c r="B10" s="22" t="s">
        <v>103</v>
      </c>
      <c r="C10" s="22" t="s">
        <v>104</v>
      </c>
      <c r="D10" s="22" t="s">
        <v>105</v>
      </c>
      <c r="E10" s="5" t="s">
        <v>106</v>
      </c>
      <c r="F10" s="20">
        <v>8</v>
      </c>
      <c r="G10" s="6">
        <v>39463</v>
      </c>
      <c r="H10" s="20">
        <v>11</v>
      </c>
      <c r="I10" s="20">
        <v>14</v>
      </c>
      <c r="J10" s="20">
        <v>0</v>
      </c>
      <c r="K10" s="20">
        <v>9</v>
      </c>
      <c r="L10" s="20">
        <v>18</v>
      </c>
      <c r="M10" s="20">
        <v>10</v>
      </c>
      <c r="N10" s="14"/>
      <c r="O10" s="62">
        <f>SUM(H10:N10)</f>
        <v>62</v>
      </c>
      <c r="P10" s="20">
        <v>6</v>
      </c>
      <c r="Q10" s="32" t="s">
        <v>195</v>
      </c>
    </row>
    <row r="11" spans="1:17" ht="15.75" x14ac:dyDescent="0.25">
      <c r="A11" s="21" t="s">
        <v>146</v>
      </c>
      <c r="B11" s="21" t="s">
        <v>49</v>
      </c>
      <c r="C11" s="21" t="s">
        <v>4</v>
      </c>
      <c r="D11" s="21" t="s">
        <v>23</v>
      </c>
      <c r="E11" s="5" t="s">
        <v>50</v>
      </c>
      <c r="F11" s="21">
        <v>8</v>
      </c>
      <c r="G11" s="153">
        <v>39749</v>
      </c>
      <c r="H11" s="21">
        <v>4.5</v>
      </c>
      <c r="I11" s="21">
        <v>11</v>
      </c>
      <c r="J11" s="39">
        <v>1</v>
      </c>
      <c r="K11" s="21">
        <v>8.5</v>
      </c>
      <c r="L11" s="21">
        <v>18</v>
      </c>
      <c r="M11" s="21">
        <v>9</v>
      </c>
      <c r="N11" s="39"/>
      <c r="O11" s="62">
        <f>SUM(H11:N11)</f>
        <v>52</v>
      </c>
      <c r="P11" s="21">
        <v>7</v>
      </c>
      <c r="Q11" s="32" t="s">
        <v>196</v>
      </c>
    </row>
    <row r="12" spans="1:17" s="16" customFormat="1" ht="15.75" x14ac:dyDescent="0.25">
      <c r="A12" s="21" t="s">
        <v>130</v>
      </c>
      <c r="B12" s="20" t="s">
        <v>58</v>
      </c>
      <c r="C12" s="20" t="s">
        <v>39</v>
      </c>
      <c r="D12" s="20" t="s">
        <v>5</v>
      </c>
      <c r="E12" s="10" t="s">
        <v>52</v>
      </c>
      <c r="F12" s="10">
        <v>8</v>
      </c>
      <c r="G12" s="11">
        <v>39658</v>
      </c>
      <c r="H12" s="10" t="s">
        <v>121</v>
      </c>
      <c r="I12" s="10" t="s">
        <v>130</v>
      </c>
      <c r="J12" s="14" t="s">
        <v>130</v>
      </c>
      <c r="K12" s="10"/>
      <c r="L12" s="10"/>
      <c r="M12" s="10"/>
      <c r="N12" s="14"/>
      <c r="O12" s="62"/>
      <c r="P12" s="32"/>
    </row>
    <row r="13" spans="1:17" s="16" customFormat="1" ht="15.75" x14ac:dyDescent="0.25">
      <c r="A13" s="21" t="s">
        <v>121</v>
      </c>
      <c r="B13" s="21" t="s">
        <v>101</v>
      </c>
      <c r="C13" s="47" t="s">
        <v>27</v>
      </c>
      <c r="D13" s="47" t="s">
        <v>53</v>
      </c>
      <c r="E13" s="23" t="s">
        <v>102</v>
      </c>
      <c r="F13" s="20">
        <v>8</v>
      </c>
      <c r="G13" s="24">
        <v>39863</v>
      </c>
      <c r="H13" s="20" t="s">
        <v>121</v>
      </c>
      <c r="I13" s="20" t="s">
        <v>130</v>
      </c>
      <c r="J13" s="14" t="s">
        <v>130</v>
      </c>
      <c r="K13" s="20"/>
      <c r="L13" s="20"/>
      <c r="M13" s="20"/>
      <c r="N13" s="14"/>
      <c r="O13" s="62"/>
      <c r="P13" s="32"/>
    </row>
    <row r="14" spans="1:17" s="16" customFormat="1" x14ac:dyDescent="0.25">
      <c r="O14" s="62"/>
      <c r="P14" s="32"/>
    </row>
    <row r="15" spans="1:17" s="17" customFormat="1" ht="15.75" customHeight="1" x14ac:dyDescent="0.25">
      <c r="A15" s="96" t="s">
        <v>182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/>
    </row>
    <row r="16" spans="1:17" s="17" customFormat="1" ht="15.75" x14ac:dyDescent="0.25">
      <c r="A16" s="21" t="s">
        <v>172</v>
      </c>
      <c r="B16" s="21" t="s">
        <v>80</v>
      </c>
      <c r="C16" s="21" t="s">
        <v>59</v>
      </c>
      <c r="D16" s="21" t="s">
        <v>81</v>
      </c>
      <c r="E16" s="22" t="s">
        <v>73</v>
      </c>
      <c r="F16" s="21">
        <v>8</v>
      </c>
      <c r="G16" s="19">
        <v>39597</v>
      </c>
      <c r="H16" s="20">
        <v>19</v>
      </c>
      <c r="I16" s="22">
        <v>9</v>
      </c>
      <c r="J16" s="22" t="s">
        <v>179</v>
      </c>
      <c r="K16" s="21">
        <v>1.5</v>
      </c>
      <c r="L16" s="21">
        <v>7</v>
      </c>
      <c r="M16" s="22">
        <v>6</v>
      </c>
      <c r="N16" s="14"/>
      <c r="O16" s="62">
        <f>SUM(H16:N16)</f>
        <v>42.5</v>
      </c>
      <c r="P16" s="146">
        <v>1</v>
      </c>
      <c r="Q16" s="62" t="s">
        <v>195</v>
      </c>
    </row>
    <row r="17" spans="1:17" s="17" customFormat="1" ht="15.75" x14ac:dyDescent="0.25">
      <c r="A17" s="21" t="s">
        <v>143</v>
      </c>
      <c r="B17" s="21" t="s">
        <v>78</v>
      </c>
      <c r="C17" s="21" t="s">
        <v>79</v>
      </c>
      <c r="D17" s="21" t="s">
        <v>32</v>
      </c>
      <c r="E17" s="22" t="s">
        <v>73</v>
      </c>
      <c r="F17" s="21">
        <v>8</v>
      </c>
      <c r="G17" s="19">
        <v>39722</v>
      </c>
      <c r="H17" s="20">
        <v>20</v>
      </c>
      <c r="I17" s="22">
        <v>11</v>
      </c>
      <c r="J17" s="22" t="s">
        <v>179</v>
      </c>
      <c r="K17" s="21">
        <v>1.5</v>
      </c>
      <c r="L17" s="21">
        <v>3</v>
      </c>
      <c r="M17" s="22">
        <v>5</v>
      </c>
      <c r="N17" s="145"/>
      <c r="O17" s="62">
        <f>SUM(H17:N17)</f>
        <v>40.5</v>
      </c>
      <c r="P17" s="146">
        <v>2</v>
      </c>
      <c r="Q17" s="62" t="s">
        <v>196</v>
      </c>
    </row>
    <row r="18" spans="1:17" x14ac:dyDescent="0.25">
      <c r="B18" s="48"/>
      <c r="C18" s="48"/>
      <c r="D18" s="48"/>
      <c r="O18" s="32"/>
      <c r="P18" s="147"/>
    </row>
    <row r="19" spans="1:17" ht="15.75" x14ac:dyDescent="0.25">
      <c r="A19" s="99" t="s">
        <v>192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32"/>
      <c r="P19" s="147"/>
    </row>
    <row r="20" spans="1:17" s="16" customFormat="1" ht="15.75" x14ac:dyDescent="0.25">
      <c r="A20" s="21" t="s">
        <v>177</v>
      </c>
      <c r="B20" s="20" t="s">
        <v>176</v>
      </c>
      <c r="C20" s="20" t="s">
        <v>18</v>
      </c>
      <c r="D20" s="20" t="s">
        <v>8</v>
      </c>
      <c r="E20" s="20" t="s">
        <v>178</v>
      </c>
      <c r="F20" s="20">
        <v>8</v>
      </c>
      <c r="G20" s="18">
        <v>37392</v>
      </c>
      <c r="H20" s="20">
        <v>35</v>
      </c>
      <c r="I20" s="20">
        <v>16</v>
      </c>
      <c r="J20" s="14" t="s">
        <v>179</v>
      </c>
      <c r="K20" s="71" t="s">
        <v>188</v>
      </c>
      <c r="L20" s="20">
        <v>19</v>
      </c>
      <c r="M20" s="20">
        <v>10</v>
      </c>
      <c r="N20" s="14"/>
      <c r="O20" s="62">
        <f>SUM(H20:N20)</f>
        <v>80</v>
      </c>
      <c r="P20" s="147">
        <v>1</v>
      </c>
      <c r="Q20" s="32" t="s">
        <v>194</v>
      </c>
    </row>
  </sheetData>
  <sortState ref="A5:Q12">
    <sortCondition descending="1" ref="O5:O12"/>
  </sortState>
  <mergeCells count="18">
    <mergeCell ref="A15:P15"/>
    <mergeCell ref="O1:O3"/>
    <mergeCell ref="P1:P3"/>
    <mergeCell ref="Q1:Q3"/>
    <mergeCell ref="A19:N19"/>
    <mergeCell ref="G1:G3"/>
    <mergeCell ref="H1:H3"/>
    <mergeCell ref="I1:I3"/>
    <mergeCell ref="J1:J3"/>
    <mergeCell ref="K1:N1"/>
    <mergeCell ref="K2:N2"/>
    <mergeCell ref="F1:F3"/>
    <mergeCell ref="A1:A3"/>
    <mergeCell ref="B1:B3"/>
    <mergeCell ref="C1:C3"/>
    <mergeCell ref="D1:D3"/>
    <mergeCell ref="E1:E3"/>
    <mergeCell ref="A4:P4"/>
  </mergeCells>
  <pageMargins left="0.7" right="0.7" top="0.75" bottom="0.75" header="0.3" footer="0.3"/>
  <pageSetup paperSize="9" orientation="portrait" horizontalDpi="0" verticalDpi="0" r:id="rId1"/>
  <ignoredErrors>
    <ignoredError sqref="O5:O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5"/>
  <sheetViews>
    <sheetView zoomScaleNormal="100" workbookViewId="0">
      <selection activeCell="Q21" sqref="Q21"/>
    </sheetView>
  </sheetViews>
  <sheetFormatPr defaultRowHeight="15" x14ac:dyDescent="0.25"/>
  <cols>
    <col min="1" max="1" width="14.28515625" customWidth="1"/>
    <col min="2" max="2" width="20.85546875" customWidth="1"/>
    <col min="3" max="3" width="16.85546875" customWidth="1"/>
    <col min="4" max="4" width="15" customWidth="1"/>
    <col min="5" max="5" width="45.42578125" customWidth="1"/>
    <col min="6" max="6" width="11.140625" customWidth="1"/>
    <col min="7" max="7" width="13.85546875" customWidth="1"/>
    <col min="8" max="8" width="11.5703125" customWidth="1"/>
    <col min="13" max="13" width="8.7109375" customWidth="1"/>
    <col min="14" max="14" width="8.7109375" hidden="1" customWidth="1"/>
    <col min="15" max="15" width="14.140625" customWidth="1"/>
    <col min="17" max="17" width="12.85546875" customWidth="1"/>
  </cols>
  <sheetData>
    <row r="1" spans="1:121" s="1" customFormat="1" ht="48.75" customHeight="1" x14ac:dyDescent="0.25">
      <c r="A1" s="102" t="s">
        <v>137</v>
      </c>
      <c r="B1" s="102" t="s">
        <v>0</v>
      </c>
      <c r="C1" s="102" t="s">
        <v>1</v>
      </c>
      <c r="D1" s="102" t="s">
        <v>2</v>
      </c>
      <c r="E1" s="102" t="s">
        <v>148</v>
      </c>
      <c r="F1" s="102" t="s">
        <v>147</v>
      </c>
      <c r="G1" s="102" t="s">
        <v>113</v>
      </c>
      <c r="H1" s="102" t="s">
        <v>138</v>
      </c>
      <c r="I1" s="105" t="s">
        <v>139</v>
      </c>
      <c r="J1" s="108" t="s">
        <v>140</v>
      </c>
      <c r="K1" s="111" t="s">
        <v>141</v>
      </c>
      <c r="L1" s="111"/>
      <c r="M1" s="111"/>
      <c r="N1" s="116"/>
      <c r="O1" s="137" t="s">
        <v>184</v>
      </c>
      <c r="P1" s="137" t="s">
        <v>191</v>
      </c>
      <c r="Q1" s="137" t="s">
        <v>193</v>
      </c>
    </row>
    <row r="2" spans="1:121" s="1" customFormat="1" ht="31.5" customHeight="1" x14ac:dyDescent="0.25">
      <c r="A2" s="103"/>
      <c r="B2" s="103"/>
      <c r="C2" s="103"/>
      <c r="D2" s="103"/>
      <c r="E2" s="103"/>
      <c r="F2" s="103"/>
      <c r="G2" s="103"/>
      <c r="H2" s="103"/>
      <c r="I2" s="106"/>
      <c r="J2" s="109"/>
      <c r="K2" s="117"/>
      <c r="L2" s="117"/>
      <c r="M2" s="117"/>
      <c r="N2" s="118"/>
      <c r="O2" s="138"/>
      <c r="P2" s="138"/>
      <c r="Q2" s="138"/>
    </row>
    <row r="3" spans="1:121" s="2" customFormat="1" ht="52.5" customHeight="1" x14ac:dyDescent="0.25">
      <c r="A3" s="104"/>
      <c r="B3" s="104"/>
      <c r="C3" s="104"/>
      <c r="D3" s="104"/>
      <c r="E3" s="104"/>
      <c r="F3" s="104"/>
      <c r="G3" s="104"/>
      <c r="H3" s="104"/>
      <c r="I3" s="107"/>
      <c r="J3" s="110"/>
      <c r="K3" s="31" t="s">
        <v>117</v>
      </c>
      <c r="L3" s="31" t="s">
        <v>118</v>
      </c>
      <c r="M3" s="31" t="s">
        <v>119</v>
      </c>
      <c r="N3" s="49"/>
      <c r="O3" s="139"/>
      <c r="P3" s="139"/>
      <c r="Q3" s="139"/>
    </row>
    <row r="4" spans="1:121" s="2" customFormat="1" ht="20.100000000000001" customHeight="1" x14ac:dyDescent="0.25">
      <c r="A4" s="93" t="s">
        <v>180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O4" s="61"/>
    </row>
    <row r="5" spans="1:121" s="2" customFormat="1" ht="20.100000000000001" customHeight="1" x14ac:dyDescent="0.25">
      <c r="A5" s="39" t="s">
        <v>152</v>
      </c>
      <c r="B5" s="141" t="s">
        <v>86</v>
      </c>
      <c r="C5" s="141" t="s">
        <v>11</v>
      </c>
      <c r="D5" s="141" t="s">
        <v>23</v>
      </c>
      <c r="E5" s="155" t="s">
        <v>185</v>
      </c>
      <c r="F5" s="141">
        <v>9</v>
      </c>
      <c r="G5" s="156">
        <v>39164</v>
      </c>
      <c r="H5" s="151">
        <v>18</v>
      </c>
      <c r="I5" s="155">
        <v>21</v>
      </c>
      <c r="J5" s="155">
        <v>8.6</v>
      </c>
      <c r="K5" s="141">
        <v>9.5</v>
      </c>
      <c r="L5" s="141">
        <v>19</v>
      </c>
      <c r="M5" s="157">
        <v>10</v>
      </c>
      <c r="N5" s="17"/>
      <c r="O5" s="62">
        <f>SUM(H5:N5)</f>
        <v>86.1</v>
      </c>
      <c r="P5" s="146">
        <v>1</v>
      </c>
      <c r="Q5" s="62" t="s">
        <v>194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</row>
    <row r="6" spans="1:121" s="12" customFormat="1" ht="15.75" x14ac:dyDescent="0.25">
      <c r="A6" s="5" t="s">
        <v>151</v>
      </c>
      <c r="B6" s="22" t="s">
        <v>65</v>
      </c>
      <c r="C6" s="22" t="s">
        <v>64</v>
      </c>
      <c r="D6" s="22" t="s">
        <v>42</v>
      </c>
      <c r="E6" s="22" t="s">
        <v>187</v>
      </c>
      <c r="F6" s="22">
        <v>9</v>
      </c>
      <c r="G6" s="33">
        <v>39063</v>
      </c>
      <c r="H6" s="22">
        <v>16</v>
      </c>
      <c r="I6" s="22">
        <v>17</v>
      </c>
      <c r="J6" s="22">
        <v>6.5</v>
      </c>
      <c r="K6" s="22">
        <v>10</v>
      </c>
      <c r="L6" s="22">
        <v>20</v>
      </c>
      <c r="M6" s="22">
        <v>10</v>
      </c>
      <c r="N6" s="63"/>
      <c r="O6" s="62">
        <f>SUM(H6:N6)</f>
        <v>79.5</v>
      </c>
      <c r="P6" s="22">
        <v>2</v>
      </c>
      <c r="Q6" s="62" t="s">
        <v>195</v>
      </c>
    </row>
    <row r="7" spans="1:121" s="12" customFormat="1" ht="15.6" customHeight="1" x14ac:dyDescent="0.25">
      <c r="A7" s="5" t="s">
        <v>153</v>
      </c>
      <c r="B7" s="21" t="s">
        <v>82</v>
      </c>
      <c r="C7" s="21" t="s">
        <v>11</v>
      </c>
      <c r="D7" s="21" t="s">
        <v>23</v>
      </c>
      <c r="E7" s="22" t="s">
        <v>185</v>
      </c>
      <c r="F7" s="21">
        <v>9</v>
      </c>
      <c r="G7" s="34">
        <v>39260</v>
      </c>
      <c r="H7" s="20">
        <v>11</v>
      </c>
      <c r="I7" s="22">
        <v>14</v>
      </c>
      <c r="J7" s="22">
        <v>4.0999999999999996</v>
      </c>
      <c r="K7" s="21">
        <v>10</v>
      </c>
      <c r="L7" s="21">
        <v>20</v>
      </c>
      <c r="M7" s="22">
        <v>10</v>
      </c>
      <c r="O7" s="62">
        <f>SUM(H7:N7)</f>
        <v>69.099999999999994</v>
      </c>
      <c r="P7" s="146">
        <v>3</v>
      </c>
      <c r="Q7" s="62" t="s">
        <v>195</v>
      </c>
    </row>
    <row r="8" spans="1:121" s="12" customFormat="1" ht="18" customHeight="1" x14ac:dyDescent="0.25">
      <c r="A8" s="5" t="s">
        <v>154</v>
      </c>
      <c r="B8" s="20" t="s">
        <v>107</v>
      </c>
      <c r="C8" s="20" t="s">
        <v>108</v>
      </c>
      <c r="D8" s="20" t="s">
        <v>42</v>
      </c>
      <c r="E8" s="20" t="s">
        <v>109</v>
      </c>
      <c r="F8" s="21">
        <v>9</v>
      </c>
      <c r="G8" s="35">
        <v>39445</v>
      </c>
      <c r="H8" s="20">
        <v>11</v>
      </c>
      <c r="I8" s="22">
        <v>13.5</v>
      </c>
      <c r="J8" s="22">
        <v>6.6</v>
      </c>
      <c r="K8" s="21">
        <v>10</v>
      </c>
      <c r="L8" s="21">
        <v>20</v>
      </c>
      <c r="M8" s="22">
        <v>10</v>
      </c>
      <c r="O8" s="62">
        <f>SUM(I8:N8)</f>
        <v>60.1</v>
      </c>
      <c r="P8" s="146">
        <v>4</v>
      </c>
      <c r="Q8" s="62" t="s">
        <v>195</v>
      </c>
    </row>
    <row r="9" spans="1:121" s="17" customFormat="1" ht="15.75" x14ac:dyDescent="0.25">
      <c r="A9" s="15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"/>
      <c r="O9" s="6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 s="17" customFormat="1" ht="15.75" x14ac:dyDescent="0.25">
      <c r="A10" s="96" t="s">
        <v>182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  <c r="O10" s="62"/>
    </row>
    <row r="11" spans="1:121" s="17" customFormat="1" ht="15.75" x14ac:dyDescent="0.25">
      <c r="A11" s="21" t="s">
        <v>153</v>
      </c>
      <c r="B11" s="21" t="s">
        <v>83</v>
      </c>
      <c r="C11" s="21" t="s">
        <v>84</v>
      </c>
      <c r="D11" s="39" t="s">
        <v>85</v>
      </c>
      <c r="E11" s="22" t="s">
        <v>185</v>
      </c>
      <c r="F11" s="39">
        <v>9</v>
      </c>
      <c r="G11" s="34">
        <v>39363</v>
      </c>
      <c r="H11" s="40">
        <v>23</v>
      </c>
      <c r="I11" s="22">
        <v>10</v>
      </c>
      <c r="J11" s="22" t="s">
        <v>179</v>
      </c>
      <c r="K11" s="65">
        <v>2</v>
      </c>
      <c r="L11" s="66">
        <v>1</v>
      </c>
      <c r="M11" s="67">
        <v>6.5</v>
      </c>
      <c r="N11" s="64"/>
      <c r="O11" s="62">
        <f>SUM(H11:N11)</f>
        <v>42.5</v>
      </c>
      <c r="P11" s="146">
        <v>1</v>
      </c>
      <c r="Q11" s="62" t="s">
        <v>195</v>
      </c>
    </row>
    <row r="12" spans="1:121" ht="15.75" x14ac:dyDescent="0.25">
      <c r="A12" s="38" t="s">
        <v>151</v>
      </c>
      <c r="B12" s="52" t="s">
        <v>173</v>
      </c>
      <c r="C12" s="52" t="s">
        <v>174</v>
      </c>
      <c r="D12" s="52" t="s">
        <v>175</v>
      </c>
      <c r="E12" s="52" t="s">
        <v>186</v>
      </c>
      <c r="F12" s="21">
        <v>9</v>
      </c>
      <c r="G12" s="53">
        <v>39275</v>
      </c>
      <c r="H12" s="57">
        <v>16</v>
      </c>
      <c r="I12" s="22">
        <v>10</v>
      </c>
      <c r="J12" s="52" t="s">
        <v>179</v>
      </c>
      <c r="K12" s="52">
        <v>4</v>
      </c>
      <c r="L12" s="52">
        <v>0</v>
      </c>
      <c r="M12" s="52">
        <v>9</v>
      </c>
      <c r="O12" s="32">
        <f>SUM(H12:N12)</f>
        <v>39</v>
      </c>
      <c r="P12" s="146">
        <v>2</v>
      </c>
      <c r="Q12" s="32" t="s">
        <v>196</v>
      </c>
    </row>
    <row r="13" spans="1:121" s="32" customFormat="1" ht="15.75" x14ac:dyDescent="0.25">
      <c r="A13" s="99" t="s">
        <v>181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  <c r="N13" s="50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</row>
    <row r="14" spans="1:121" ht="15.75" x14ac:dyDescent="0.25">
      <c r="A14" s="36" t="s">
        <v>164</v>
      </c>
      <c r="B14" s="54" t="s">
        <v>162</v>
      </c>
      <c r="C14" s="54" t="s">
        <v>163</v>
      </c>
      <c r="D14" s="54" t="s">
        <v>26</v>
      </c>
      <c r="E14" s="54" t="s">
        <v>183</v>
      </c>
      <c r="F14" s="36">
        <v>9</v>
      </c>
      <c r="G14" s="55">
        <v>39291</v>
      </c>
      <c r="H14" s="56">
        <v>35</v>
      </c>
      <c r="I14" s="37">
        <v>18</v>
      </c>
      <c r="J14" s="54" t="s">
        <v>179</v>
      </c>
      <c r="K14" s="54">
        <v>10</v>
      </c>
      <c r="L14" s="54">
        <v>20</v>
      </c>
      <c r="M14" s="54">
        <v>10</v>
      </c>
      <c r="O14" s="32">
        <f>SUM(H14:N14)</f>
        <v>93</v>
      </c>
      <c r="P14" s="146">
        <v>1</v>
      </c>
      <c r="Q14" s="32" t="s">
        <v>194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</row>
    <row r="15" spans="1:121" s="32" customFormat="1" ht="15.75" x14ac:dyDescent="0.25">
      <c r="A15" s="21" t="s">
        <v>165</v>
      </c>
      <c r="B15" s="52" t="s">
        <v>166</v>
      </c>
      <c r="C15" s="52" t="s">
        <v>167</v>
      </c>
      <c r="D15" s="52" t="s">
        <v>168</v>
      </c>
      <c r="E15" s="52" t="s">
        <v>183</v>
      </c>
      <c r="F15" s="21">
        <v>9</v>
      </c>
      <c r="G15" s="53">
        <v>39184</v>
      </c>
      <c r="H15" s="57">
        <v>35</v>
      </c>
      <c r="I15" s="22">
        <v>18</v>
      </c>
      <c r="J15" s="52" t="s">
        <v>179</v>
      </c>
      <c r="K15" s="52">
        <v>8</v>
      </c>
      <c r="L15" s="52">
        <v>20</v>
      </c>
      <c r="M15" s="52">
        <v>10</v>
      </c>
      <c r="N15" s="50"/>
      <c r="O15" s="32">
        <f>SUM(H15:N15)</f>
        <v>91</v>
      </c>
      <c r="P15" s="146">
        <v>2</v>
      </c>
      <c r="Q15" s="32" t="s">
        <v>195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</row>
  </sheetData>
  <sortState ref="A5:DQ9">
    <sortCondition descending="1" ref="O5:O9"/>
  </sortState>
  <mergeCells count="18">
    <mergeCell ref="O1:O3"/>
    <mergeCell ref="P1:P3"/>
    <mergeCell ref="Q1:Q3"/>
    <mergeCell ref="A4:M4"/>
    <mergeCell ref="A10:M10"/>
    <mergeCell ref="A13:M13"/>
    <mergeCell ref="G1:G3"/>
    <mergeCell ref="H1:H3"/>
    <mergeCell ref="I1:I3"/>
    <mergeCell ref="J1:J3"/>
    <mergeCell ref="K1:N1"/>
    <mergeCell ref="K2:N2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zoomScale="68" zoomScaleNormal="68" workbookViewId="0">
      <selection activeCell="K23" sqref="K23"/>
    </sheetView>
  </sheetViews>
  <sheetFormatPr defaultRowHeight="15" x14ac:dyDescent="0.25"/>
  <cols>
    <col min="1" max="1" width="12.42578125" customWidth="1"/>
    <col min="2" max="2" width="15.42578125" customWidth="1"/>
    <col min="3" max="3" width="15.85546875" customWidth="1"/>
    <col min="4" max="4" width="14.85546875" customWidth="1"/>
    <col min="5" max="5" width="34.42578125" customWidth="1"/>
    <col min="6" max="6" width="11.140625" customWidth="1"/>
    <col min="7" max="7" width="18.140625" customWidth="1"/>
    <col min="8" max="8" width="11.85546875" customWidth="1"/>
    <col min="13" max="13" width="8.42578125" customWidth="1"/>
    <col min="14" max="14" width="8.7109375" hidden="1" customWidth="1"/>
    <col min="15" max="15" width="27.85546875" customWidth="1"/>
    <col min="16" max="16" width="16.7109375" customWidth="1"/>
  </cols>
  <sheetData>
    <row r="1" spans="1:16" s="1" customFormat="1" ht="48.75" customHeight="1" x14ac:dyDescent="0.25">
      <c r="A1" s="102" t="s">
        <v>137</v>
      </c>
      <c r="B1" s="102" t="s">
        <v>0</v>
      </c>
      <c r="C1" s="102" t="s">
        <v>1</v>
      </c>
      <c r="D1" s="102" t="s">
        <v>2</v>
      </c>
      <c r="E1" s="102" t="s">
        <v>148</v>
      </c>
      <c r="F1" s="102" t="s">
        <v>156</v>
      </c>
      <c r="G1" s="102" t="s">
        <v>113</v>
      </c>
      <c r="H1" s="102" t="s">
        <v>157</v>
      </c>
      <c r="I1" s="105" t="s">
        <v>139</v>
      </c>
      <c r="J1" s="108" t="s">
        <v>158</v>
      </c>
      <c r="K1" s="111" t="s">
        <v>141</v>
      </c>
      <c r="L1" s="111"/>
      <c r="M1" s="111"/>
      <c r="N1" s="116"/>
      <c r="O1" s="60" t="s">
        <v>184</v>
      </c>
      <c r="P1" s="1" t="s">
        <v>191</v>
      </c>
    </row>
    <row r="2" spans="1:16" s="1" customFormat="1" ht="31.5" customHeight="1" x14ac:dyDescent="0.25">
      <c r="A2" s="103"/>
      <c r="B2" s="103"/>
      <c r="C2" s="103"/>
      <c r="D2" s="103"/>
      <c r="E2" s="103"/>
      <c r="F2" s="103"/>
      <c r="G2" s="103"/>
      <c r="H2" s="103"/>
      <c r="I2" s="106"/>
      <c r="J2" s="109"/>
      <c r="K2" s="119"/>
      <c r="L2" s="119"/>
      <c r="M2" s="119"/>
      <c r="N2" s="120"/>
      <c r="O2" s="60"/>
    </row>
    <row r="3" spans="1:16" s="2" customFormat="1" ht="52.5" customHeight="1" x14ac:dyDescent="0.25">
      <c r="A3" s="104"/>
      <c r="B3" s="104"/>
      <c r="C3" s="104"/>
      <c r="D3" s="104"/>
      <c r="E3" s="104"/>
      <c r="F3" s="104"/>
      <c r="G3" s="104"/>
      <c r="H3" s="104"/>
      <c r="I3" s="107"/>
      <c r="J3" s="110"/>
      <c r="K3" s="31" t="s">
        <v>117</v>
      </c>
      <c r="L3" s="31" t="s">
        <v>118</v>
      </c>
      <c r="M3" s="31" t="s">
        <v>119</v>
      </c>
      <c r="N3" s="49"/>
      <c r="O3" s="61"/>
    </row>
    <row r="4" spans="1:16" ht="15.75" x14ac:dyDescent="0.25">
      <c r="A4" s="99" t="s">
        <v>180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O4" s="32"/>
    </row>
    <row r="5" spans="1:16" ht="15.75" x14ac:dyDescent="0.25">
      <c r="A5" s="5" t="s">
        <v>155</v>
      </c>
      <c r="B5" s="10" t="s">
        <v>71</v>
      </c>
      <c r="C5" s="10" t="s">
        <v>13</v>
      </c>
      <c r="D5" s="10" t="s">
        <v>5</v>
      </c>
      <c r="E5" s="10" t="s">
        <v>69</v>
      </c>
      <c r="F5" s="10">
        <v>10</v>
      </c>
      <c r="G5" s="35">
        <v>38791</v>
      </c>
      <c r="H5" s="10">
        <v>13</v>
      </c>
      <c r="I5" s="10">
        <v>17.5</v>
      </c>
      <c r="J5" s="10">
        <v>16.100000000000001</v>
      </c>
      <c r="K5" s="10">
        <v>9.5</v>
      </c>
      <c r="L5" s="10">
        <v>18</v>
      </c>
      <c r="M5" s="10">
        <v>10</v>
      </c>
      <c r="N5" s="13"/>
      <c r="O5" s="32">
        <f>SUM(H5:N5)</f>
        <v>84.1</v>
      </c>
      <c r="P5" s="72" t="s">
        <v>194</v>
      </c>
    </row>
  </sheetData>
  <mergeCells count="13">
    <mergeCell ref="A4:M4"/>
    <mergeCell ref="G1:G3"/>
    <mergeCell ref="H1:H3"/>
    <mergeCell ref="I1:I3"/>
    <mergeCell ref="J1:J3"/>
    <mergeCell ref="K1:N1"/>
    <mergeCell ref="K2:N2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="81" zoomScaleNormal="81" workbookViewId="0">
      <selection activeCell="L25" sqref="L25"/>
    </sheetView>
  </sheetViews>
  <sheetFormatPr defaultRowHeight="15" x14ac:dyDescent="0.25"/>
  <cols>
    <col min="1" max="1" width="11.5703125" customWidth="1"/>
    <col min="2" max="2" width="12.42578125" customWidth="1"/>
    <col min="4" max="4" width="17.28515625" customWidth="1"/>
    <col min="5" max="5" width="23.140625" customWidth="1"/>
    <col min="6" max="6" width="13" customWidth="1"/>
    <col min="7" max="7" width="12.5703125" customWidth="1"/>
    <col min="8" max="8" width="14.28515625" customWidth="1"/>
    <col min="14" max="14" width="1" customWidth="1"/>
    <col min="16" max="16" width="14.42578125" customWidth="1"/>
  </cols>
  <sheetData>
    <row r="1" spans="1:16" s="1" customFormat="1" ht="48.75" customHeight="1" x14ac:dyDescent="0.25">
      <c r="A1" s="124" t="s">
        <v>137</v>
      </c>
      <c r="B1" s="124" t="s">
        <v>0</v>
      </c>
      <c r="C1" s="124" t="s">
        <v>1</v>
      </c>
      <c r="D1" s="124" t="s">
        <v>2</v>
      </c>
      <c r="E1" s="124" t="s">
        <v>148</v>
      </c>
      <c r="F1" s="124" t="s">
        <v>147</v>
      </c>
      <c r="G1" s="124" t="s">
        <v>113</v>
      </c>
      <c r="H1" s="124" t="s">
        <v>138</v>
      </c>
      <c r="I1" s="127" t="s">
        <v>139</v>
      </c>
      <c r="J1" s="130" t="s">
        <v>161</v>
      </c>
      <c r="K1" s="133" t="s">
        <v>141</v>
      </c>
      <c r="L1" s="133"/>
      <c r="M1" s="133"/>
      <c r="N1" s="134"/>
      <c r="O1" s="60" t="s">
        <v>184</v>
      </c>
      <c r="P1" s="1" t="s">
        <v>191</v>
      </c>
    </row>
    <row r="2" spans="1:16" s="1" customFormat="1" ht="31.5" customHeight="1" x14ac:dyDescent="0.25">
      <c r="A2" s="125"/>
      <c r="B2" s="125"/>
      <c r="C2" s="125"/>
      <c r="D2" s="125"/>
      <c r="E2" s="125"/>
      <c r="F2" s="125"/>
      <c r="G2" s="125"/>
      <c r="H2" s="125"/>
      <c r="I2" s="128"/>
      <c r="J2" s="131"/>
      <c r="K2" s="135"/>
      <c r="L2" s="135"/>
      <c r="M2" s="135"/>
      <c r="N2" s="112"/>
      <c r="O2" s="60"/>
    </row>
    <row r="3" spans="1:16" s="2" customFormat="1" ht="52.5" customHeight="1" x14ac:dyDescent="0.25">
      <c r="A3" s="126"/>
      <c r="B3" s="126"/>
      <c r="C3" s="126"/>
      <c r="D3" s="126"/>
      <c r="E3" s="126"/>
      <c r="F3" s="126"/>
      <c r="G3" s="126"/>
      <c r="H3" s="126"/>
      <c r="I3" s="129"/>
      <c r="J3" s="132"/>
      <c r="K3" s="58" t="s">
        <v>117</v>
      </c>
      <c r="L3" s="58" t="s">
        <v>118</v>
      </c>
      <c r="M3" s="58" t="s">
        <v>119</v>
      </c>
      <c r="N3" s="59"/>
      <c r="O3" s="61"/>
    </row>
    <row r="4" spans="1:16" s="2" customFormat="1" ht="18" customHeight="1" x14ac:dyDescent="0.25">
      <c r="A4" s="121" t="s">
        <v>180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  <c r="N4" s="59"/>
      <c r="O4" s="61"/>
    </row>
    <row r="5" spans="1:16" s="12" customFormat="1" ht="15.75" x14ac:dyDescent="0.25">
      <c r="A5" s="5" t="s">
        <v>169</v>
      </c>
      <c r="B5" s="10" t="s">
        <v>88</v>
      </c>
      <c r="C5" s="10" t="s">
        <v>6</v>
      </c>
      <c r="D5" s="5" t="s">
        <v>16</v>
      </c>
      <c r="E5" s="10" t="s">
        <v>110</v>
      </c>
      <c r="F5" s="10">
        <v>11</v>
      </c>
      <c r="G5" s="11">
        <v>38684</v>
      </c>
      <c r="H5" s="10">
        <v>14</v>
      </c>
      <c r="I5" s="5">
        <v>17</v>
      </c>
      <c r="J5" s="5">
        <v>1.7</v>
      </c>
      <c r="K5" s="5">
        <v>0</v>
      </c>
      <c r="L5" s="15" t="s">
        <v>189</v>
      </c>
      <c r="M5" s="5">
        <v>10</v>
      </c>
      <c r="O5" s="62">
        <f>SUM(H5:N5)</f>
        <v>42.7</v>
      </c>
      <c r="P5" s="12" t="s">
        <v>196</v>
      </c>
    </row>
    <row r="6" spans="1:16" s="12" customFormat="1" ht="15.6" customHeight="1" x14ac:dyDescent="0.25">
      <c r="A6" s="5" t="s">
        <v>170</v>
      </c>
      <c r="B6" s="10" t="s">
        <v>89</v>
      </c>
      <c r="C6" s="10" t="s">
        <v>14</v>
      </c>
      <c r="D6" s="5" t="s">
        <v>44</v>
      </c>
      <c r="E6" s="10" t="s">
        <v>87</v>
      </c>
      <c r="F6" s="10">
        <v>11</v>
      </c>
      <c r="G6" s="11">
        <v>38497</v>
      </c>
      <c r="H6" s="10">
        <v>10</v>
      </c>
      <c r="I6" s="5">
        <v>10.5</v>
      </c>
      <c r="J6" s="5">
        <v>1.5</v>
      </c>
      <c r="K6" s="5">
        <v>0</v>
      </c>
      <c r="L6" s="15" t="s">
        <v>190</v>
      </c>
      <c r="M6" s="5">
        <v>8</v>
      </c>
      <c r="O6" s="62">
        <f>SUM(H6:N6)</f>
        <v>30</v>
      </c>
      <c r="P6" s="12" t="s">
        <v>196</v>
      </c>
    </row>
    <row r="7" spans="1:16" s="12" customFormat="1" ht="17.100000000000001" customHeight="1" x14ac:dyDescent="0.25">
      <c r="A7" s="5" t="s">
        <v>121</v>
      </c>
      <c r="B7" s="10" t="s">
        <v>90</v>
      </c>
      <c r="C7" s="10" t="s">
        <v>72</v>
      </c>
      <c r="D7" s="5" t="s">
        <v>7</v>
      </c>
      <c r="E7" s="10" t="s">
        <v>87</v>
      </c>
      <c r="F7" s="10">
        <v>11</v>
      </c>
      <c r="G7" s="11">
        <v>38709</v>
      </c>
      <c r="H7" s="10" t="s">
        <v>130</v>
      </c>
      <c r="I7" s="5"/>
      <c r="J7" s="5"/>
      <c r="K7" s="5"/>
      <c r="L7" s="15"/>
      <c r="M7" s="5"/>
      <c r="O7" s="62"/>
    </row>
  </sheetData>
  <sortState ref="A4:N8">
    <sortCondition ref="H4:H8"/>
  </sortState>
  <mergeCells count="13">
    <mergeCell ref="A4:M4"/>
    <mergeCell ref="G1:G3"/>
    <mergeCell ref="H1:H3"/>
    <mergeCell ref="I1:I3"/>
    <mergeCell ref="J1:J3"/>
    <mergeCell ref="K1:N1"/>
    <mergeCell ref="K2:N2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</dc:creator>
  <cp:lastModifiedBy>Екатерина Ковбаса</cp:lastModifiedBy>
  <cp:lastPrinted>2021-10-20T07:04:06Z</cp:lastPrinted>
  <dcterms:created xsi:type="dcterms:W3CDTF">2021-10-13T02:20:38Z</dcterms:created>
  <dcterms:modified xsi:type="dcterms:W3CDTF">2022-12-02T10:08:56Z</dcterms:modified>
</cp:coreProperties>
</file>