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9200" windowHeight="11190" activeTab="4"/>
  </bookViews>
  <sheets>
    <sheet name="7 класс МЭ" sheetId="2" r:id="rId1"/>
    <sheet name="8 класс МЭ" sheetId="3" r:id="rId2"/>
    <sheet name="9 класс МЭ" sheetId="4" r:id="rId3"/>
    <sheet name="10 класс МЭ" sheetId="5" r:id="rId4"/>
    <sheet name="11 класс МЭ" sheetId="7" r:id="rId5"/>
  </sheets>
  <definedNames>
    <definedName name="_xlnm._FilterDatabase" localSheetId="0" hidden="1">'7 класс МЭ'!$X$8:$X$34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7" l="1"/>
  <c r="X10" i="7"/>
  <c r="X11" i="7"/>
  <c r="X12" i="7"/>
  <c r="X14" i="7"/>
  <c r="X15" i="7"/>
  <c r="X13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8" i="7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41" i="5"/>
  <c r="X39" i="5"/>
  <c r="X40" i="5"/>
  <c r="X42" i="5"/>
  <c r="X43" i="5"/>
  <c r="X44" i="5"/>
  <c r="X45" i="5"/>
  <c r="X48" i="5"/>
  <c r="X49" i="5"/>
  <c r="X46" i="5"/>
  <c r="X50" i="5"/>
  <c r="X51" i="5"/>
  <c r="X52" i="5"/>
  <c r="X53" i="5"/>
  <c r="X47" i="5"/>
  <c r="X54" i="5"/>
  <c r="X55" i="5"/>
  <c r="X56" i="5"/>
  <c r="X57" i="5"/>
  <c r="X58" i="5"/>
  <c r="X8" i="5"/>
  <c r="X10" i="4"/>
  <c r="X12" i="4"/>
  <c r="X13" i="4"/>
  <c r="X15" i="4"/>
  <c r="X16" i="4"/>
  <c r="X17" i="4"/>
  <c r="X18" i="4"/>
  <c r="X19" i="4"/>
  <c r="X20" i="4"/>
  <c r="X21" i="4"/>
  <c r="X22" i="4"/>
  <c r="X26" i="4"/>
  <c r="X23" i="4"/>
  <c r="X25" i="4"/>
  <c r="X27" i="4"/>
  <c r="X34" i="4"/>
  <c r="X28" i="4"/>
  <c r="X36" i="4"/>
  <c r="X29" i="4"/>
  <c r="X30" i="4"/>
  <c r="X31" i="4"/>
  <c r="X37" i="4"/>
  <c r="X32" i="4"/>
  <c r="X33" i="4"/>
  <c r="X41" i="4"/>
  <c r="X42" i="4"/>
  <c r="X35" i="4"/>
  <c r="X44" i="4"/>
  <c r="X45" i="4"/>
  <c r="X38" i="4"/>
  <c r="X39" i="4"/>
  <c r="X46" i="4"/>
  <c r="X47" i="4"/>
  <c r="X48" i="4"/>
  <c r="X43" i="4"/>
  <c r="X53" i="4"/>
  <c r="X49" i="4"/>
  <c r="X50" i="4"/>
  <c r="X51" i="4"/>
  <c r="X52" i="4"/>
  <c r="X62" i="4"/>
  <c r="X63" i="4"/>
  <c r="X64" i="4"/>
  <c r="X57" i="4"/>
  <c r="X56" i="4"/>
  <c r="X54" i="4"/>
  <c r="X55" i="4"/>
  <c r="X67" i="4"/>
  <c r="X58" i="4"/>
  <c r="X59" i="4"/>
  <c r="X69" i="4"/>
  <c r="X70" i="4"/>
  <c r="X71" i="4"/>
  <c r="X60" i="4"/>
  <c r="X73" i="4"/>
  <c r="X77" i="4"/>
  <c r="X65" i="4"/>
  <c r="X66" i="4"/>
  <c r="X78" i="4"/>
  <c r="X80" i="4"/>
  <c r="X8" i="4"/>
  <c r="X68" i="4"/>
  <c r="X40" i="4"/>
  <c r="X72" i="4"/>
  <c r="X74" i="4"/>
  <c r="X75" i="4"/>
  <c r="X76" i="4"/>
  <c r="X61" i="4"/>
  <c r="X79" i="4"/>
  <c r="X11" i="4"/>
  <c r="X14" i="4"/>
  <c r="X24" i="4"/>
  <c r="X81" i="4"/>
  <c r="X9" i="4"/>
  <c r="X8" i="2" l="1"/>
  <c r="X28" i="3" l="1"/>
  <c r="X11" i="2" l="1"/>
  <c r="X9" i="2"/>
  <c r="X91" i="3"/>
  <c r="X12" i="3" l="1"/>
  <c r="X99" i="3"/>
  <c r="X67" i="3"/>
  <c r="X55" i="3"/>
  <c r="X66" i="3"/>
  <c r="X51" i="2"/>
  <c r="X72" i="3"/>
  <c r="X42" i="2"/>
  <c r="X83" i="3"/>
  <c r="X90" i="3"/>
  <c r="X89" i="3"/>
  <c r="X46" i="3"/>
  <c r="X70" i="3"/>
  <c r="X40" i="3"/>
  <c r="X25" i="3"/>
  <c r="X96" i="3"/>
  <c r="X82" i="3"/>
  <c r="X45" i="3"/>
  <c r="X84" i="3"/>
  <c r="X26" i="3"/>
  <c r="X28" i="2" l="1"/>
  <c r="X61" i="2" l="1"/>
  <c r="X50" i="2"/>
  <c r="X38" i="2"/>
  <c r="X66" i="2"/>
  <c r="X22" i="2"/>
  <c r="X36" i="2"/>
  <c r="X41" i="2"/>
  <c r="X31" i="2"/>
  <c r="X14" i="2"/>
  <c r="X40" i="2"/>
  <c r="X10" i="2"/>
  <c r="X19" i="2"/>
  <c r="X19" i="3" l="1"/>
  <c r="X20" i="3"/>
  <c r="X88" i="3"/>
  <c r="X58" i="3"/>
  <c r="X74" i="3"/>
  <c r="X103" i="3"/>
  <c r="X85" i="3"/>
  <c r="X18" i="3"/>
  <c r="X94" i="3"/>
  <c r="X61" i="3"/>
  <c r="X44" i="3"/>
  <c r="X43" i="3"/>
  <c r="X23" i="3"/>
  <c r="X24" i="3"/>
  <c r="X39" i="2" l="1"/>
  <c r="X62" i="2"/>
  <c r="X21" i="2"/>
  <c r="X35" i="2"/>
  <c r="X53" i="2"/>
  <c r="X43" i="2"/>
  <c r="X49" i="2"/>
  <c r="X52" i="2"/>
  <c r="X30" i="3"/>
  <c r="X52" i="3"/>
  <c r="X47" i="3"/>
  <c r="X65" i="3"/>
  <c r="X37" i="3"/>
  <c r="X42" i="3"/>
  <c r="X102" i="3"/>
  <c r="X71" i="3"/>
  <c r="X51" i="3"/>
  <c r="X57" i="3"/>
  <c r="X36" i="3"/>
  <c r="X31" i="3"/>
  <c r="X76" i="3"/>
  <c r="X34" i="3"/>
  <c r="X104" i="3"/>
  <c r="X9" i="3" l="1"/>
  <c r="X49" i="3"/>
  <c r="X16" i="3"/>
  <c r="X97" i="3"/>
  <c r="X56" i="3"/>
  <c r="X62" i="3"/>
  <c r="X98" i="3"/>
  <c r="X69" i="3"/>
  <c r="X75" i="3"/>
  <c r="X8" i="3"/>
  <c r="X17" i="3"/>
  <c r="X14" i="3"/>
  <c r="X33" i="3"/>
  <c r="X50" i="3"/>
  <c r="X18" i="2" l="1"/>
  <c r="X56" i="2"/>
  <c r="X17" i="2" l="1"/>
  <c r="X24" i="2"/>
  <c r="X48" i="2"/>
  <c r="X27" i="2"/>
  <c r="X26" i="2"/>
  <c r="X32" i="2"/>
  <c r="X34" i="2"/>
  <c r="X13" i="2"/>
  <c r="X64" i="2"/>
  <c r="X12" i="2"/>
  <c r="X60" i="2"/>
  <c r="X15" i="2"/>
  <c r="X59" i="2" l="1"/>
  <c r="X25" i="2"/>
  <c r="X16" i="2"/>
  <c r="X20" i="2"/>
  <c r="X58" i="2"/>
  <c r="X47" i="2"/>
  <c r="X55" i="2"/>
  <c r="X30" i="2"/>
  <c r="X29" i="2"/>
  <c r="X46" i="2"/>
  <c r="X45" i="2"/>
  <c r="X44" i="2"/>
  <c r="A1" i="3"/>
</calcChain>
</file>

<file path=xl/sharedStrings.xml><?xml version="1.0" encoding="utf-8"?>
<sst xmlns="http://schemas.openxmlformats.org/spreadsheetml/2006/main" count="1693" uniqueCount="641">
  <si>
    <t>Фамилия</t>
  </si>
  <si>
    <t>Имя</t>
  </si>
  <si>
    <t>Отчество</t>
  </si>
  <si>
    <t>Сокращенное наименование образовательной организации (по Уставу)</t>
  </si>
  <si>
    <t>№</t>
  </si>
  <si>
    <t>ФИО участника</t>
  </si>
  <si>
    <t>Тип диплома</t>
  </si>
  <si>
    <t>Общее количество баллов</t>
  </si>
  <si>
    <t>Результаты обучающихся 7 классов - участников муниципального этапа всероссийской олимпиады школьников по географии  в Томской области в 2021-2022 учебном году</t>
  </si>
  <si>
    <t>Тестовый тур</t>
  </si>
  <si>
    <t>За ответы на вопросы 1-11– по 1 баллу. С 12 по 14 – по 1 баллу за каждое правильно выделенное соответствие. Максимальное количество баллов 30.</t>
  </si>
  <si>
    <t>Теоретический тур</t>
  </si>
  <si>
    <t>Максимальный балл за теоретический тур - 70</t>
  </si>
  <si>
    <t>25 баллов</t>
  </si>
  <si>
    <t>23 балла</t>
  </si>
  <si>
    <t>12 баллов</t>
  </si>
  <si>
    <t>10 баллов</t>
  </si>
  <si>
    <t>Результаты обучающихся 8 классов - участников муниципального этапа всероссийской олимпиады школьников по географии  в Томской области в 2021-2022 учебном году</t>
  </si>
  <si>
    <t>Результаты обучающихся 9 классов - участников муниципального этапа всероссийской олимпиады школьников по географии  в Томской области в 2021-2022 учебном году</t>
  </si>
  <si>
    <t>Результаты обучающихся 10 классов - участников муниципального этапа всероссийской олимпиады школьников по географии  в Томской области в 2021-2022 учебном году</t>
  </si>
  <si>
    <t>Результаты обучающихся 11 классов - участников муниципального этапа всероссийской олимпиады школьников по географии  в Томской области в 2021-2022 учебном году</t>
  </si>
  <si>
    <t xml:space="preserve">Чернобай </t>
  </si>
  <si>
    <t>Артем</t>
  </si>
  <si>
    <t>Андреевич</t>
  </si>
  <si>
    <t>МАОУ СОШ № 47 г. Томска</t>
  </si>
  <si>
    <t xml:space="preserve">Тощева </t>
  </si>
  <si>
    <t>Дарья</t>
  </si>
  <si>
    <t xml:space="preserve"> Михайловна</t>
  </si>
  <si>
    <t>МБОУ Академический лицей г. Томска им. Г.А. Псахье</t>
  </si>
  <si>
    <t>Титкова</t>
  </si>
  <si>
    <t>Яна</t>
  </si>
  <si>
    <t>Сергеевна</t>
  </si>
  <si>
    <t>МАОУ СОШ №64</t>
  </si>
  <si>
    <t>Беломытцева</t>
  </si>
  <si>
    <t>Светлана</t>
  </si>
  <si>
    <t>Николаевна</t>
  </si>
  <si>
    <t>МАОУ гимназия № 24 им. М.В.Октябрьской г.Томска</t>
  </si>
  <si>
    <t xml:space="preserve">Андрейченко </t>
  </si>
  <si>
    <t>Маргарита</t>
  </si>
  <si>
    <t>МАОУ лицей № 8 им. Н.Н.Рукавишникова г. Томска</t>
  </si>
  <si>
    <t xml:space="preserve"> Егорова</t>
  </si>
  <si>
    <t xml:space="preserve">  Злата  </t>
  </si>
  <si>
    <t xml:space="preserve"> Сергеевна   </t>
  </si>
  <si>
    <t>МАОУ СОШ №67 г.Томск</t>
  </si>
  <si>
    <t>Фадеева</t>
  </si>
  <si>
    <t>Виктория</t>
  </si>
  <si>
    <t>Евгеньевна</t>
  </si>
  <si>
    <t>МАОУ гимназия № 29 г.Томска</t>
  </si>
  <si>
    <t xml:space="preserve">Глазкин </t>
  </si>
  <si>
    <t>Евгений</t>
  </si>
  <si>
    <t>Николаевич</t>
  </si>
  <si>
    <t>Гилев</t>
  </si>
  <si>
    <t>Сергей</t>
  </si>
  <si>
    <t>Александрович</t>
  </si>
  <si>
    <t>МАОУ СОШ №37 г. Томска</t>
  </si>
  <si>
    <t>Шайдо</t>
  </si>
  <si>
    <t>Александр</t>
  </si>
  <si>
    <t>Максимович</t>
  </si>
  <si>
    <t>МБОУ РКГ №2 г.Томска</t>
  </si>
  <si>
    <t>Козлов</t>
  </si>
  <si>
    <t>Алексеевич</t>
  </si>
  <si>
    <t>МАОУ СОШ № 4 им.И.С. Черных г. Томска</t>
  </si>
  <si>
    <t xml:space="preserve"> Снеговой </t>
  </si>
  <si>
    <t xml:space="preserve"> Степан</t>
  </si>
  <si>
    <t xml:space="preserve"> Олегович</t>
  </si>
  <si>
    <t xml:space="preserve">Москвичеков </t>
  </si>
  <si>
    <t xml:space="preserve">Александр </t>
  </si>
  <si>
    <t>Дмитриевич</t>
  </si>
  <si>
    <t xml:space="preserve">Громова </t>
  </si>
  <si>
    <t xml:space="preserve">Мария </t>
  </si>
  <si>
    <t>Александровна</t>
  </si>
  <si>
    <t>Соколова</t>
  </si>
  <si>
    <t>Ирина</t>
  </si>
  <si>
    <t>Ильинична</t>
  </si>
  <si>
    <t>МАОУ гимназия № 56 г.Томска</t>
  </si>
  <si>
    <t>Реу</t>
  </si>
  <si>
    <t>Антон</t>
  </si>
  <si>
    <t>Владимирович</t>
  </si>
  <si>
    <t>МАОУ СОШ № 32 им. 19 гвардейской стрелковой дивизии г.Томска</t>
  </si>
  <si>
    <t xml:space="preserve">Торгаев </t>
  </si>
  <si>
    <t xml:space="preserve">Владимирович </t>
  </si>
  <si>
    <t>МАОУ СОШ № 34 им. 79 гвардейской стрелковой дивизии г. Томска</t>
  </si>
  <si>
    <t>Буглеев</t>
  </si>
  <si>
    <t>Артёмович</t>
  </si>
  <si>
    <t>МАОУ гимназия №26 г. Томска</t>
  </si>
  <si>
    <t>Заборонок</t>
  </si>
  <si>
    <t>Вадим</t>
  </si>
  <si>
    <t>Евгеньевич</t>
  </si>
  <si>
    <t>МАОУ СОШ № 43 г. Томска</t>
  </si>
  <si>
    <t>Лакоза</t>
  </si>
  <si>
    <t>Талина</t>
  </si>
  <si>
    <t>Михайловна</t>
  </si>
  <si>
    <t>МАОУ лицей № 51 г. Томска</t>
  </si>
  <si>
    <t>Масягина</t>
  </si>
  <si>
    <t xml:space="preserve">Антропова </t>
  </si>
  <si>
    <t>Антоновна</t>
  </si>
  <si>
    <t>МБОУ лицей при ТПУ г.Томска</t>
  </si>
  <si>
    <t xml:space="preserve">Максимова </t>
  </si>
  <si>
    <t xml:space="preserve">Алина </t>
  </si>
  <si>
    <t>Юрьевна</t>
  </si>
  <si>
    <t>МАОУ лицей №1 им. А.С. Пушкина г. Томска</t>
  </si>
  <si>
    <t>Мутин</t>
  </si>
  <si>
    <t>Андрей</t>
  </si>
  <si>
    <t>Сергеевич</t>
  </si>
  <si>
    <t>Иванова</t>
  </si>
  <si>
    <t>Алина</t>
  </si>
  <si>
    <t>Кошмелев</t>
  </si>
  <si>
    <t>Михайлович</t>
  </si>
  <si>
    <t>МБОУ СОШ № 49 г. Томска</t>
  </si>
  <si>
    <t xml:space="preserve">Храмцов </t>
  </si>
  <si>
    <t>Олегович</t>
  </si>
  <si>
    <t>Бучацкий</t>
  </si>
  <si>
    <t>Тимофей</t>
  </si>
  <si>
    <t>Валерьевич</t>
  </si>
  <si>
    <t>МАОУ гимназия №18</t>
  </si>
  <si>
    <t>Филимонов</t>
  </si>
  <si>
    <t>Иван</t>
  </si>
  <si>
    <t>Игоревич</t>
  </si>
  <si>
    <t>Васильев</t>
  </si>
  <si>
    <t>Илья</t>
  </si>
  <si>
    <t>Костыря</t>
  </si>
  <si>
    <t>Анастасия</t>
  </si>
  <si>
    <t>Алексеевна</t>
  </si>
  <si>
    <t>Воднева</t>
  </si>
  <si>
    <t>Мария</t>
  </si>
  <si>
    <t>Артеменко</t>
  </si>
  <si>
    <t>Даниил</t>
  </si>
  <si>
    <t>Новиков</t>
  </si>
  <si>
    <t>Виктор</t>
  </si>
  <si>
    <t>Викторович</t>
  </si>
  <si>
    <t>Гуляев</t>
  </si>
  <si>
    <t>Влад</t>
  </si>
  <si>
    <t>Володина</t>
  </si>
  <si>
    <t>София</t>
  </si>
  <si>
    <t>Шарепо</t>
  </si>
  <si>
    <t>Екатерина</t>
  </si>
  <si>
    <t>Яковлевна</t>
  </si>
  <si>
    <t xml:space="preserve"> Пустовалов</t>
  </si>
  <si>
    <t>Михаил</t>
  </si>
  <si>
    <t xml:space="preserve">Кореньков </t>
  </si>
  <si>
    <t>Вячеславович</t>
  </si>
  <si>
    <t>Искалиев</t>
  </si>
  <si>
    <t>Семен</t>
  </si>
  <si>
    <t>Ринатович</t>
  </si>
  <si>
    <t>Райлян</t>
  </si>
  <si>
    <t>Ульяна</t>
  </si>
  <si>
    <t>Шлярд</t>
  </si>
  <si>
    <t>Владимировна</t>
  </si>
  <si>
    <t>Петрова</t>
  </si>
  <si>
    <t>Злата</t>
  </si>
  <si>
    <t>Метляков</t>
  </si>
  <si>
    <t xml:space="preserve">Спасский </t>
  </si>
  <si>
    <t>Владислав</t>
  </si>
  <si>
    <t>МАОУ гимназия №13 г. Томск</t>
  </si>
  <si>
    <t xml:space="preserve">Ботвалинский </t>
  </si>
  <si>
    <t>Шелемехов</t>
  </si>
  <si>
    <t>Максим</t>
  </si>
  <si>
    <t>Скачкаускас</t>
  </si>
  <si>
    <t>Матвей</t>
  </si>
  <si>
    <t>МАОУ гимназия № 55 им.Е.Г.Версткиной г. Томска</t>
  </si>
  <si>
    <t xml:space="preserve">Таюкин </t>
  </si>
  <si>
    <t>Дзун</t>
  </si>
  <si>
    <t>Бочкарёва</t>
  </si>
  <si>
    <t>Игоревна</t>
  </si>
  <si>
    <t>МАОУ СОШ № 58 г. Томска</t>
  </si>
  <si>
    <t>Метелева</t>
  </si>
  <si>
    <t>Дмитриевна</t>
  </si>
  <si>
    <t>Пыжьянова</t>
  </si>
  <si>
    <t xml:space="preserve">Новиков </t>
  </si>
  <si>
    <t>Никита</t>
  </si>
  <si>
    <t>Степанович</t>
  </si>
  <si>
    <t>МАОУ СОШ № 42 г. Томска</t>
  </si>
  <si>
    <t>Горбаченко</t>
  </si>
  <si>
    <t>Валерьевна</t>
  </si>
  <si>
    <t>МАОУ Гуманитарный лицей г. Томска</t>
  </si>
  <si>
    <t>Рыбалова</t>
  </si>
  <si>
    <t>Кирилловна</t>
  </si>
  <si>
    <t>Андросова</t>
  </si>
  <si>
    <t>Родионовна</t>
  </si>
  <si>
    <t>Кастрова</t>
  </si>
  <si>
    <t>Вера</t>
  </si>
  <si>
    <t>Васильевна</t>
  </si>
  <si>
    <t>Поротиков</t>
  </si>
  <si>
    <t>Алексей</t>
  </si>
  <si>
    <t>МАОУ СОШ № 35 г. Томска</t>
  </si>
  <si>
    <t>Григорьев</t>
  </si>
  <si>
    <t>Вегриянов</t>
  </si>
  <si>
    <t>МАОУ СОШ № 28 г.Томска</t>
  </si>
  <si>
    <t>Карпова</t>
  </si>
  <si>
    <t xml:space="preserve">Куликов </t>
  </si>
  <si>
    <t>МАОУ Заозерная СОШ № 16 г. Томска</t>
  </si>
  <si>
    <t>Завалькевич</t>
  </si>
  <si>
    <t>Ермолович</t>
  </si>
  <si>
    <t>Варвара</t>
  </si>
  <si>
    <t>Вячеславовна</t>
  </si>
  <si>
    <t>Полугаров</t>
  </si>
  <si>
    <t>Александра</t>
  </si>
  <si>
    <t xml:space="preserve">Таран </t>
  </si>
  <si>
    <t>Валерия</t>
  </si>
  <si>
    <t>Константиновна</t>
  </si>
  <si>
    <t>МАОУ Сибирский лицей г. Томска</t>
  </si>
  <si>
    <t xml:space="preserve">Шарабуров </t>
  </si>
  <si>
    <t>Федор</t>
  </si>
  <si>
    <t xml:space="preserve">Нелаева </t>
  </si>
  <si>
    <t>Диана</t>
  </si>
  <si>
    <t>Кабанова</t>
  </si>
  <si>
    <t>МАОУ СОШ № 2 г. Томска</t>
  </si>
  <si>
    <t>Яшутин</t>
  </si>
  <si>
    <t>Щемерова</t>
  </si>
  <si>
    <t>Арина</t>
  </si>
  <si>
    <t>Кац</t>
  </si>
  <si>
    <t>Давид</t>
  </si>
  <si>
    <t>Ильич</t>
  </si>
  <si>
    <t>Шарыпова</t>
  </si>
  <si>
    <t>Гавриловна</t>
  </si>
  <si>
    <t>Куличенко</t>
  </si>
  <si>
    <t>Софья</t>
  </si>
  <si>
    <t>Андреевна</t>
  </si>
  <si>
    <t>МАОУ СОШ №14 им. А.Ф. Лебедева г.Томска</t>
  </si>
  <si>
    <t>Полина</t>
  </si>
  <si>
    <t xml:space="preserve">Николаева </t>
  </si>
  <si>
    <t>Викторовна</t>
  </si>
  <si>
    <t>Телеков</t>
  </si>
  <si>
    <t>Константинович</t>
  </si>
  <si>
    <t>МАОУ СОШ № 22 г. Томска г.Томска</t>
  </si>
  <si>
    <t>Воротова</t>
  </si>
  <si>
    <t xml:space="preserve">Сазонова </t>
  </si>
  <si>
    <t>Вадимовна</t>
  </si>
  <si>
    <t xml:space="preserve">Фролов </t>
  </si>
  <si>
    <t xml:space="preserve">Орликова </t>
  </si>
  <si>
    <t xml:space="preserve">Полежаева </t>
  </si>
  <si>
    <t>Зайцева</t>
  </si>
  <si>
    <t>Анцибалов</t>
  </si>
  <si>
    <t>Якимова</t>
  </si>
  <si>
    <t xml:space="preserve">Ефименко </t>
  </si>
  <si>
    <t xml:space="preserve">Седун </t>
  </si>
  <si>
    <t>Карина</t>
  </si>
  <si>
    <t>Романовна</t>
  </si>
  <si>
    <t>Останина</t>
  </si>
  <si>
    <t>Луиза</t>
  </si>
  <si>
    <t>Леонидовна</t>
  </si>
  <si>
    <t>Чернетский</t>
  </si>
  <si>
    <t>Кирилл</t>
  </si>
  <si>
    <t>Угорелова</t>
  </si>
  <si>
    <t xml:space="preserve">Дуриева </t>
  </si>
  <si>
    <t xml:space="preserve">Мельник </t>
  </si>
  <si>
    <t>Рабенко</t>
  </si>
  <si>
    <t>Рустам</t>
  </si>
  <si>
    <t>Русланович</t>
  </si>
  <si>
    <t>НОУ"Католическая гимнахия г.Томска"</t>
  </si>
  <si>
    <t xml:space="preserve">Шишкарев </t>
  </si>
  <si>
    <t>Виссарионович</t>
  </si>
  <si>
    <t xml:space="preserve">Куперт </t>
  </si>
  <si>
    <t>Людмила</t>
  </si>
  <si>
    <t>Селезнева</t>
  </si>
  <si>
    <t>Анна</t>
  </si>
  <si>
    <t xml:space="preserve">Фрик </t>
  </si>
  <si>
    <t>Витальевич</t>
  </si>
  <si>
    <t>Щепёткин</t>
  </si>
  <si>
    <t>Станиславович</t>
  </si>
  <si>
    <t>Сороквашина</t>
  </si>
  <si>
    <t>Денисовна</t>
  </si>
  <si>
    <t>Вишнева</t>
  </si>
  <si>
    <t>Ольга</t>
  </si>
  <si>
    <t xml:space="preserve">Татабаев </t>
  </si>
  <si>
    <t xml:space="preserve">Егоров </t>
  </si>
  <si>
    <t xml:space="preserve">Максим </t>
  </si>
  <si>
    <t>ОГБОУ КШИ "Томсский кадетский корпус"</t>
  </si>
  <si>
    <t>Насибова</t>
  </si>
  <si>
    <t>Тамила</t>
  </si>
  <si>
    <t>Фируддин кызы</t>
  </si>
  <si>
    <t xml:space="preserve">Колегова </t>
  </si>
  <si>
    <t xml:space="preserve">Гуров </t>
  </si>
  <si>
    <t xml:space="preserve">Илья </t>
  </si>
  <si>
    <t xml:space="preserve">Кыргыс </t>
  </si>
  <si>
    <t xml:space="preserve">Айдемир </t>
  </si>
  <si>
    <t>Эртинеевич</t>
  </si>
  <si>
    <t>Михайлов</t>
  </si>
  <si>
    <t>ОГАОУ "Губернаторский Светленский лицей"</t>
  </si>
  <si>
    <t>Константинова</t>
  </si>
  <si>
    <t>Кошмова</t>
  </si>
  <si>
    <t>Сидоренко</t>
  </si>
  <si>
    <t>Артём</t>
  </si>
  <si>
    <t>Верейкина</t>
  </si>
  <si>
    <t>Козак</t>
  </si>
  <si>
    <t>Сафонова</t>
  </si>
  <si>
    <t>Боровская</t>
  </si>
  <si>
    <t>Маткаримова</t>
  </si>
  <si>
    <t>Тахировна</t>
  </si>
  <si>
    <t xml:space="preserve">Вервикина </t>
  </si>
  <si>
    <t>Елизавета</t>
  </si>
  <si>
    <t>МАОУ лицей № 1 им. А.С. Пушкина г. Томска</t>
  </si>
  <si>
    <t>Карпук</t>
  </si>
  <si>
    <t>ЧОУ Лицей ТГУ</t>
  </si>
  <si>
    <t>Кузнецов</t>
  </si>
  <si>
    <t>Павел</t>
  </si>
  <si>
    <t>Антонович</t>
  </si>
  <si>
    <t>Говор</t>
  </si>
  <si>
    <t>Чуяшов</t>
  </si>
  <si>
    <t>Отто</t>
  </si>
  <si>
    <t>Гребенникова</t>
  </si>
  <si>
    <t>Павловна</t>
  </si>
  <si>
    <t>Бушуева</t>
  </si>
  <si>
    <t>Мялик</t>
  </si>
  <si>
    <t>Роман</t>
  </si>
  <si>
    <t>Сулаев</t>
  </si>
  <si>
    <t>Олег</t>
  </si>
  <si>
    <t>Козлова</t>
  </si>
  <si>
    <t>Сарычева</t>
  </si>
  <si>
    <t>Татьяна</t>
  </si>
  <si>
    <t>МАОУ гимназия №13 г. Томска</t>
  </si>
  <si>
    <t>МАОУ СОШ 65 г. Томска</t>
  </si>
  <si>
    <t>МАОУ СОШ № 41 г.Томска</t>
  </si>
  <si>
    <t>Юрьев</t>
  </si>
  <si>
    <t>Константин</t>
  </si>
  <si>
    <t>Григорьевич</t>
  </si>
  <si>
    <t xml:space="preserve">МАОУ СОШ № 50 </t>
  </si>
  <si>
    <t>Колмогоров</t>
  </si>
  <si>
    <t>МАОУ СОШ №44 г. Томска</t>
  </si>
  <si>
    <t>Ульянеева</t>
  </si>
  <si>
    <t>Юлия</t>
  </si>
  <si>
    <t>Воронова</t>
  </si>
  <si>
    <t>Плюхина</t>
  </si>
  <si>
    <t>Демьянец</t>
  </si>
  <si>
    <t>Егор</t>
  </si>
  <si>
    <t>Васильевич</t>
  </si>
  <si>
    <t>МАОУ Школа "Перспектива" г. Томска</t>
  </si>
  <si>
    <t xml:space="preserve">Елизаров </t>
  </si>
  <si>
    <t>Фёдор</t>
  </si>
  <si>
    <t>Сейтмуратова</t>
  </si>
  <si>
    <t>Лейла</t>
  </si>
  <si>
    <t>Омирзаковна</t>
  </si>
  <si>
    <t>Митерева</t>
  </si>
  <si>
    <t>Бурова</t>
  </si>
  <si>
    <t>Руссу</t>
  </si>
  <si>
    <t>Милана</t>
  </si>
  <si>
    <t>Ксения</t>
  </si>
  <si>
    <t>Олеговна</t>
  </si>
  <si>
    <t>Данилина</t>
  </si>
  <si>
    <t>МАОУ СОШ № 37 г. Томска</t>
  </si>
  <si>
    <t xml:space="preserve">Митрофанова </t>
  </si>
  <si>
    <t>Елена</t>
  </si>
  <si>
    <t>Музыкантов</t>
  </si>
  <si>
    <t>Дмитрий</t>
  </si>
  <si>
    <t>Георгиевич</t>
  </si>
  <si>
    <t>Курденевич</t>
  </si>
  <si>
    <t>Новикова</t>
  </si>
  <si>
    <t>МАОУ СОШ №11 им. В.И. Смирнова г. Томска</t>
  </si>
  <si>
    <t>Головачева</t>
  </si>
  <si>
    <t>Терентьева</t>
  </si>
  <si>
    <t xml:space="preserve">Михина  </t>
  </si>
  <si>
    <t>Антонина</t>
  </si>
  <si>
    <t xml:space="preserve">Дмитриевна </t>
  </si>
  <si>
    <t>Белявская</t>
  </si>
  <si>
    <t>Григорьевна</t>
  </si>
  <si>
    <t>Ливчин</t>
  </si>
  <si>
    <t xml:space="preserve">Закирова </t>
  </si>
  <si>
    <t>Рената</t>
  </si>
  <si>
    <t>Ибрахимовна</t>
  </si>
  <si>
    <t>Питерский</t>
  </si>
  <si>
    <t>Павлович</t>
  </si>
  <si>
    <t>Карташов</t>
  </si>
  <si>
    <t>Аплин</t>
  </si>
  <si>
    <t xml:space="preserve">Ботиров </t>
  </si>
  <si>
    <t xml:space="preserve">Артём </t>
  </si>
  <si>
    <t>Нодиржонович</t>
  </si>
  <si>
    <t>Никулин</t>
  </si>
  <si>
    <t>Смоляков</t>
  </si>
  <si>
    <t>Юрьевич</t>
  </si>
  <si>
    <t>Дадэко</t>
  </si>
  <si>
    <t>Дмитриева</t>
  </si>
  <si>
    <t xml:space="preserve">Лоза </t>
  </si>
  <si>
    <t>МАОУ СОШ № 30 г.Томска</t>
  </si>
  <si>
    <t>Морозов</t>
  </si>
  <si>
    <t>Воеводина</t>
  </si>
  <si>
    <t>Ивановна</t>
  </si>
  <si>
    <t xml:space="preserve">Петаева </t>
  </si>
  <si>
    <t xml:space="preserve"> Ева</t>
  </si>
  <si>
    <t>Бушуев</t>
  </si>
  <si>
    <t>Черкашин</t>
  </si>
  <si>
    <t>Агванович</t>
  </si>
  <si>
    <t>МАОУ СОШ № 46 г. Томска</t>
  </si>
  <si>
    <t>Будницкий</t>
  </si>
  <si>
    <t>Воеводин</t>
  </si>
  <si>
    <t>Николай</t>
  </si>
  <si>
    <t>Петрушкевич</t>
  </si>
  <si>
    <t>Плеханов</t>
  </si>
  <si>
    <t>Кравцов</t>
  </si>
  <si>
    <t>Чиркина</t>
  </si>
  <si>
    <t>Скирюха</t>
  </si>
  <si>
    <t>Игорь</t>
  </si>
  <si>
    <t>Владиславович</t>
  </si>
  <si>
    <t xml:space="preserve">Квиринг </t>
  </si>
  <si>
    <t xml:space="preserve">Киргизбаев </t>
  </si>
  <si>
    <t>Адель</t>
  </si>
  <si>
    <t>Фанильевич</t>
  </si>
  <si>
    <t>Евсейчева</t>
  </si>
  <si>
    <t xml:space="preserve"> Дробот </t>
  </si>
  <si>
    <t>Нина</t>
  </si>
  <si>
    <t>ОГБОУ «ТФТЛ»</t>
  </si>
  <si>
    <t>Елугачев</t>
  </si>
  <si>
    <t>Данил</t>
  </si>
  <si>
    <t>МАОУ Мариинская СОШ № 3 г. Томска</t>
  </si>
  <si>
    <t>Бричков</t>
  </si>
  <si>
    <t>Глеб</t>
  </si>
  <si>
    <t>Фаррахова</t>
  </si>
  <si>
    <t>Рамильевна</t>
  </si>
  <si>
    <t xml:space="preserve">Малахова </t>
  </si>
  <si>
    <t>Комиссаров</t>
  </si>
  <si>
    <t>Юрий</t>
  </si>
  <si>
    <t>Филиппова</t>
  </si>
  <si>
    <t>Виниченко</t>
  </si>
  <si>
    <t>Зюбанова</t>
  </si>
  <si>
    <t>Качурина</t>
  </si>
  <si>
    <t>Ева</t>
  </si>
  <si>
    <t>Суслопарова</t>
  </si>
  <si>
    <t>Петров</t>
  </si>
  <si>
    <t xml:space="preserve">Захар </t>
  </si>
  <si>
    <t>Чуйко</t>
  </si>
  <si>
    <t>Желтоухова</t>
  </si>
  <si>
    <t>Косенкова</t>
  </si>
  <si>
    <t>МБОУ СОШ № 49</t>
  </si>
  <si>
    <t>Потапова</t>
  </si>
  <si>
    <t xml:space="preserve"> Софья</t>
  </si>
  <si>
    <t>МАОУ СОШ № 4 им. И.С. Черных</t>
  </si>
  <si>
    <t xml:space="preserve"> Овчаров </t>
  </si>
  <si>
    <t xml:space="preserve">Вениамин </t>
  </si>
  <si>
    <t xml:space="preserve">Чанов  </t>
  </si>
  <si>
    <t xml:space="preserve">Кирилл </t>
  </si>
  <si>
    <t xml:space="preserve">Яматин </t>
  </si>
  <si>
    <t xml:space="preserve">Юшкевич </t>
  </si>
  <si>
    <t xml:space="preserve">Диана </t>
  </si>
  <si>
    <t xml:space="preserve">Апанасова </t>
  </si>
  <si>
    <t>Лосева</t>
  </si>
  <si>
    <t>Немченко</t>
  </si>
  <si>
    <t>Маляренко</t>
  </si>
  <si>
    <t>Алёна</t>
  </si>
  <si>
    <t>Старцев</t>
  </si>
  <si>
    <t>Спицина</t>
  </si>
  <si>
    <t>Яковлева</t>
  </si>
  <si>
    <t>Новоселова</t>
  </si>
  <si>
    <t>Плющанский</t>
  </si>
  <si>
    <t>Марк</t>
  </si>
  <si>
    <t>ТГЛ</t>
  </si>
  <si>
    <t>Селиверов</t>
  </si>
  <si>
    <t>Григорий</t>
  </si>
  <si>
    <t>МАОУ Школа «Эврика-развитие»</t>
  </si>
  <si>
    <t xml:space="preserve">Мочеков </t>
  </si>
  <si>
    <t>Куприянец</t>
  </si>
  <si>
    <t>Любовь</t>
  </si>
  <si>
    <t xml:space="preserve">Швец </t>
  </si>
  <si>
    <t xml:space="preserve"> Винокуров </t>
  </si>
  <si>
    <t>Бредихин</t>
  </si>
  <si>
    <t>Рулева</t>
  </si>
  <si>
    <t>МАОУ СОШ № 25</t>
  </si>
  <si>
    <t xml:space="preserve">Шендриков </t>
  </si>
  <si>
    <t>МАОУ лицей №7 г.Томска</t>
  </si>
  <si>
    <t>Стаховская</t>
  </si>
  <si>
    <t>Миронова</t>
  </si>
  <si>
    <t xml:space="preserve"> Шеремет </t>
  </si>
  <si>
    <t xml:space="preserve">Колпакова </t>
  </si>
  <si>
    <t xml:space="preserve">Екатерина </t>
  </si>
  <si>
    <t xml:space="preserve">Антипин </t>
  </si>
  <si>
    <t>Семён</t>
  </si>
  <si>
    <t>Попков</t>
  </si>
  <si>
    <t xml:space="preserve">Михаил </t>
  </si>
  <si>
    <t xml:space="preserve">Самсонова </t>
  </si>
  <si>
    <t xml:space="preserve">Дарья  </t>
  </si>
  <si>
    <t>Кокшенёв</t>
  </si>
  <si>
    <t xml:space="preserve">Кокшенева </t>
  </si>
  <si>
    <t xml:space="preserve"> Алексеевна</t>
  </si>
  <si>
    <t>Ерофеев</t>
  </si>
  <si>
    <t>Кириллович</t>
  </si>
  <si>
    <t>Козырева</t>
  </si>
  <si>
    <t>Мындрул</t>
  </si>
  <si>
    <t>Мария-Мирабелла</t>
  </si>
  <si>
    <t xml:space="preserve"> Майланвердиева</t>
  </si>
  <si>
    <t xml:space="preserve"> Фидан </t>
  </si>
  <si>
    <t xml:space="preserve"> Вагиф кызы</t>
  </si>
  <si>
    <t>Солонина</t>
  </si>
  <si>
    <t>Тарасовна</t>
  </si>
  <si>
    <t>Булахова</t>
  </si>
  <si>
    <t xml:space="preserve"> Мартынов </t>
  </si>
  <si>
    <t xml:space="preserve">Власова  </t>
  </si>
  <si>
    <t xml:space="preserve">Вячеславовна </t>
  </si>
  <si>
    <t>Мамадиева</t>
  </si>
  <si>
    <t>Ангелина</t>
  </si>
  <si>
    <t>Олимжоновна</t>
  </si>
  <si>
    <t>Владислава</t>
  </si>
  <si>
    <t>Ряднин</t>
  </si>
  <si>
    <t>Иванович</t>
  </si>
  <si>
    <t>Обидин</t>
  </si>
  <si>
    <t>МАОУ лицей № 1 им. А.С. Пушкина</t>
  </si>
  <si>
    <t>Полубоярцев</t>
  </si>
  <si>
    <t>Данила</t>
  </si>
  <si>
    <t>МАОУ лицей № 8 им. Н.Н. Рукавишникова</t>
  </si>
  <si>
    <t>Преображенская</t>
  </si>
  <si>
    <t>ОГБОУ "ТФТЛ"</t>
  </si>
  <si>
    <t xml:space="preserve">Храпова </t>
  </si>
  <si>
    <t xml:space="preserve">Семёнова </t>
  </si>
  <si>
    <t xml:space="preserve">София </t>
  </si>
  <si>
    <t>Копцев</t>
  </si>
  <si>
    <t>Савелий</t>
  </si>
  <si>
    <t>Трубицын</t>
  </si>
  <si>
    <t>Станислав</t>
  </si>
  <si>
    <t>Егорович</t>
  </si>
  <si>
    <t>Чириков</t>
  </si>
  <si>
    <t>Носарев</t>
  </si>
  <si>
    <t>Пономарев</t>
  </si>
  <si>
    <t>Масягин</t>
  </si>
  <si>
    <t>Гедимин</t>
  </si>
  <si>
    <t>Дяминов</t>
  </si>
  <si>
    <t>Равиль</t>
  </si>
  <si>
    <t>Дамирович</t>
  </si>
  <si>
    <t>Васильева</t>
  </si>
  <si>
    <t>Альбина</t>
  </si>
  <si>
    <t xml:space="preserve">Ситник </t>
  </si>
  <si>
    <t>Черныш</t>
  </si>
  <si>
    <t>Волкожа</t>
  </si>
  <si>
    <t>Богдан</t>
  </si>
  <si>
    <t xml:space="preserve">Войнова  </t>
  </si>
  <si>
    <t>Вероника</t>
  </si>
  <si>
    <t>МАОУ СОШ № 12 г. Томска</t>
  </si>
  <si>
    <t xml:space="preserve">Тюнин </t>
  </si>
  <si>
    <t xml:space="preserve">Халин </t>
  </si>
  <si>
    <t>Артемович</t>
  </si>
  <si>
    <t xml:space="preserve">Лещинская </t>
  </si>
  <si>
    <t>Бирюкова</t>
  </si>
  <si>
    <t>Симагин</t>
  </si>
  <si>
    <t>Романович</t>
  </si>
  <si>
    <t>Зимин</t>
  </si>
  <si>
    <t>Денисович</t>
  </si>
  <si>
    <t>Снегирев</t>
  </si>
  <si>
    <t>Геннадий</t>
  </si>
  <si>
    <t>Осташкевич</t>
  </si>
  <si>
    <t>Гущин</t>
  </si>
  <si>
    <t>Байнов</t>
  </si>
  <si>
    <t>Ярослав</t>
  </si>
  <si>
    <t>Славкина</t>
  </si>
  <si>
    <t>Ягушевский</t>
  </si>
  <si>
    <t>Янович</t>
  </si>
  <si>
    <t>Мурина</t>
  </si>
  <si>
    <t>Кравцова</t>
  </si>
  <si>
    <t>Муниципальное автономное общеобразовательное учреждение гимназия №24 имени М.В.Октябрьской г.Томска</t>
  </si>
  <si>
    <t>Илона</t>
  </si>
  <si>
    <t>Берёзов</t>
  </si>
  <si>
    <t>МАОУ СОШ № 40 г.Томска</t>
  </si>
  <si>
    <t>Маркова</t>
  </si>
  <si>
    <t>Новосельцев</t>
  </si>
  <si>
    <t>Горлушко</t>
  </si>
  <si>
    <t>Дергунова</t>
  </si>
  <si>
    <t>Ахмедзянова</t>
  </si>
  <si>
    <t>Кира</t>
  </si>
  <si>
    <t>Амировна</t>
  </si>
  <si>
    <t>Найдуков</t>
  </si>
  <si>
    <t xml:space="preserve">Фарафонтова </t>
  </si>
  <si>
    <t>Ечина</t>
  </si>
  <si>
    <t>Меньшикова</t>
  </si>
  <si>
    <t>Фёдоровна</t>
  </si>
  <si>
    <t>Мазин</t>
  </si>
  <si>
    <t>Вячеслав</t>
  </si>
  <si>
    <t>Чертенкова</t>
  </si>
  <si>
    <t>Герасименко</t>
  </si>
  <si>
    <t>Громова</t>
  </si>
  <si>
    <t>Прорешнева</t>
  </si>
  <si>
    <t>Виолетта</t>
  </si>
  <si>
    <t>Митрошенко</t>
  </si>
  <si>
    <t>Римма</t>
  </si>
  <si>
    <t>Долгун</t>
  </si>
  <si>
    <t>Светлик</t>
  </si>
  <si>
    <t>Глазырина</t>
  </si>
  <si>
    <t>Харитонова</t>
  </si>
  <si>
    <t>Кристина</t>
  </si>
  <si>
    <t>Баландина</t>
  </si>
  <si>
    <t>Мария </t>
  </si>
  <si>
    <t>Визгавлюс</t>
  </si>
  <si>
    <t xml:space="preserve">Роман </t>
  </si>
  <si>
    <t>Аксёнов</t>
  </si>
  <si>
    <t>Болтовский</t>
  </si>
  <si>
    <t xml:space="preserve">Владимир </t>
  </si>
  <si>
    <t>Вахобов</t>
  </si>
  <si>
    <t>Сайдулло</t>
  </si>
  <si>
    <t>Абдувахобович</t>
  </si>
  <si>
    <t>Шишканов</t>
  </si>
  <si>
    <t xml:space="preserve">Савина </t>
  </si>
  <si>
    <t>Макаров</t>
  </si>
  <si>
    <t>МАОУ СОШ № 23 г. Томска</t>
  </si>
  <si>
    <t>Олеся</t>
  </si>
  <si>
    <t>Павлова</t>
  </si>
  <si>
    <t>Абляева</t>
  </si>
  <si>
    <t>Камильевна</t>
  </si>
  <si>
    <t>Пояркова</t>
  </si>
  <si>
    <t>Малиновский</t>
  </si>
  <si>
    <t>МАОУ СОШ № 31 г. Томска</t>
  </si>
  <si>
    <t>Фролова</t>
  </si>
  <si>
    <t>Малышева</t>
  </si>
  <si>
    <t>Абраменко</t>
  </si>
  <si>
    <t>Тарасович</t>
  </si>
  <si>
    <t xml:space="preserve">Вадим </t>
  </si>
  <si>
    <t xml:space="preserve">Иванова </t>
  </si>
  <si>
    <t xml:space="preserve">Дарья </t>
  </si>
  <si>
    <t>МБОУ СОШ № 33 г. Томска</t>
  </si>
  <si>
    <t>Михеева</t>
  </si>
  <si>
    <t>Фурсова</t>
  </si>
  <si>
    <t>Станиславовна</t>
  </si>
  <si>
    <t>Исмагилова</t>
  </si>
  <si>
    <t xml:space="preserve">Гилазутдинова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</si>
  <si>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</si>
  <si>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Панагбеева</t>
  </si>
  <si>
    <t>Булычев</t>
  </si>
  <si>
    <t>МАОУ гимназия № 6 г.Томска</t>
  </si>
  <si>
    <t>Даммер</t>
  </si>
  <si>
    <t>Камила</t>
  </si>
  <si>
    <t>МАОУ МАОУ гимназия № 6</t>
  </si>
  <si>
    <t>Лазаренко</t>
  </si>
  <si>
    <t xml:space="preserve">Сальникова </t>
  </si>
  <si>
    <t>МАОУ СОШ 36 г.Томска</t>
  </si>
  <si>
    <t>Аббасов</t>
  </si>
  <si>
    <t>Малик</t>
  </si>
  <si>
    <t>Азар оглы</t>
  </si>
  <si>
    <t>МАОУ СОШ № 36</t>
  </si>
  <si>
    <t>Чеботарев</t>
  </si>
  <si>
    <t>Асьянов</t>
  </si>
  <si>
    <t>Рамисович</t>
  </si>
  <si>
    <t>Архангельская</t>
  </si>
  <si>
    <t xml:space="preserve">Снеговской </t>
  </si>
  <si>
    <t>Котляров</t>
  </si>
  <si>
    <t>Захар</t>
  </si>
  <si>
    <t>Жарков</t>
  </si>
  <si>
    <t>Степанов</t>
  </si>
  <si>
    <t xml:space="preserve">Каратаева </t>
  </si>
  <si>
    <t xml:space="preserve">                                                                                                                                                               </t>
  </si>
  <si>
    <t xml:space="preserve">                                       </t>
  </si>
  <si>
    <t>Победитель</t>
  </si>
  <si>
    <t>Призер</t>
  </si>
  <si>
    <t>Участник</t>
  </si>
  <si>
    <t xml:space="preserve">Победитель </t>
  </si>
  <si>
    <t>МАОУ СОШ № 54 г. Томска</t>
  </si>
  <si>
    <t>Сокращенное наименование образовательной организации</t>
  </si>
  <si>
    <t xml:space="preserve">Сокращенное наименование образовательной организации </t>
  </si>
  <si>
    <t>Максимальный балл 
за теоретический тур - 70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</si>
</sst>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14" fillId="0" borderId="0"/>
    <xf numFmtId="0" fontId="17" fillId="0" borderId="0" applyNumberFormat="0" applyFill="0" applyBorder="0" applyAlignment="0" applyProtection="0"/>
    <xf numFmtId="0" fontId="18" fillId="0" borderId="0"/>
  </cellStyleXfs>
  <cellXfs count="208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1" fillId="0" borderId="1" xfId="4" applyFont="1" applyFill="1" applyBorder="1" applyAlignment="1">
      <alignment horizontal="left" vertical="top"/>
    </xf>
    <xf numFmtId="0" fontId="11" fillId="0" borderId="1" xfId="4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1" fillId="0" borderId="1" xfId="5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6" applyFont="1" applyFill="1" applyBorder="1" applyAlignment="1">
      <alignment horizontal="left" vertical="top" wrapText="1"/>
    </xf>
    <xf numFmtId="14" fontId="15" fillId="0" borderId="1" xfId="6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2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/>
    </xf>
    <xf numFmtId="0" fontId="10" fillId="0" borderId="0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top"/>
    </xf>
    <xf numFmtId="0" fontId="7" fillId="0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distributed"/>
    </xf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distributed"/>
    </xf>
    <xf numFmtId="0" fontId="13" fillId="0" borderId="8" xfId="0" applyFont="1" applyBorder="1" applyAlignment="1">
      <alignment horizontal="center" vertical="distributed"/>
    </xf>
    <xf numFmtId="0" fontId="13" fillId="0" borderId="9" xfId="0" applyFont="1" applyBorder="1" applyAlignment="1">
      <alignment horizontal="center" vertical="distributed"/>
    </xf>
    <xf numFmtId="0" fontId="13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distributed" vertical="top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distributed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distributed"/>
    </xf>
    <xf numFmtId="0" fontId="16" fillId="0" borderId="2" xfId="0" applyFont="1" applyBorder="1" applyAlignment="1">
      <alignment horizontal="center" vertical="distributed"/>
    </xf>
    <xf numFmtId="0" fontId="16" fillId="0" borderId="6" xfId="0" applyFont="1" applyBorder="1" applyAlignment="1">
      <alignment horizontal="center" vertical="distributed" wrapText="1"/>
    </xf>
    <xf numFmtId="0" fontId="21" fillId="0" borderId="5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distributed" vertical="top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12" fillId="0" borderId="0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distributed" vertical="top"/>
    </xf>
    <xf numFmtId="0" fontId="1" fillId="0" borderId="0" xfId="0" applyFont="1" applyBorder="1" applyAlignment="1"/>
    <xf numFmtId="0" fontId="12" fillId="0" borderId="1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Fill="1" applyBorder="1" applyAlignment="1">
      <alignment horizontal="distributed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</cellXfs>
  <cellStyles count="7">
    <cellStyle name="Excel Built-in Normal" xfId="6"/>
    <cellStyle name="Гиперссылка" xfId="5" builtinId="8"/>
    <cellStyle name="Обычный" xfId="0" builtinId="0"/>
    <cellStyle name="Обычный 2" xfId="2"/>
    <cellStyle name="Обычный 3" xfId="1"/>
    <cellStyle name="Обычный 4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="80" zoomScaleNormal="80" workbookViewId="0">
      <selection activeCell="Y8" sqref="Y8"/>
    </sheetView>
  </sheetViews>
  <sheetFormatPr defaultRowHeight="15" x14ac:dyDescent="0.25"/>
  <cols>
    <col min="1" max="1" width="8.85546875" style="28"/>
    <col min="2" max="2" width="15.28515625" style="27" customWidth="1"/>
    <col min="3" max="3" width="12.42578125" style="27" customWidth="1"/>
    <col min="4" max="4" width="18.7109375" style="27" customWidth="1"/>
    <col min="5" max="5" width="53.5703125" style="27" customWidth="1"/>
    <col min="6" max="23" width="9.140625" style="27"/>
    <col min="24" max="25" width="14.28515625" style="27" customWidth="1"/>
    <col min="26" max="16384" width="9.140625" style="27"/>
  </cols>
  <sheetData>
    <row r="1" spans="1:29" s="65" customFormat="1" ht="21" x14ac:dyDescent="0.35"/>
    <row r="2" spans="1:29" ht="15.75" x14ac:dyDescent="0.25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0"/>
      <c r="AA2" s="70"/>
    </row>
    <row r="3" spans="1:29" ht="15.75" customHeight="1" x14ac:dyDescent="0.35">
      <c r="A3" s="73"/>
      <c r="B3" s="73"/>
      <c r="C3" s="73"/>
      <c r="D3" s="73"/>
      <c r="E3" s="73"/>
      <c r="F3" s="76" t="s">
        <v>9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80" t="s">
        <v>11</v>
      </c>
      <c r="U3" s="81"/>
      <c r="V3" s="81"/>
      <c r="W3" s="82"/>
      <c r="X3" s="2"/>
      <c r="Y3" s="2"/>
    </row>
    <row r="4" spans="1:29" s="28" customFormat="1" ht="30" customHeight="1" x14ac:dyDescent="0.25">
      <c r="A4" s="67" t="s">
        <v>4</v>
      </c>
      <c r="B4" s="67" t="s">
        <v>5</v>
      </c>
      <c r="C4" s="67"/>
      <c r="D4" s="67"/>
      <c r="E4" s="66"/>
      <c r="F4" s="72" t="s">
        <v>10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 t="s">
        <v>12</v>
      </c>
      <c r="U4" s="72"/>
      <c r="V4" s="72"/>
      <c r="W4" s="72"/>
      <c r="X4" s="75" t="s">
        <v>7</v>
      </c>
      <c r="Y4" s="75" t="s">
        <v>6</v>
      </c>
      <c r="Z4" s="1"/>
      <c r="AA4" s="1"/>
      <c r="AB4" s="1"/>
      <c r="AC4" s="1"/>
    </row>
    <row r="5" spans="1:29" s="28" customFormat="1" ht="8.25" customHeight="1" thickBot="1" x14ac:dyDescent="0.3">
      <c r="A5" s="67"/>
      <c r="B5" s="67"/>
      <c r="C5" s="67"/>
      <c r="D5" s="67"/>
      <c r="E5" s="66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75"/>
      <c r="Y5" s="75"/>
    </row>
    <row r="6" spans="1:29" s="28" customFormat="1" ht="30" customHeight="1" x14ac:dyDescent="0.25">
      <c r="A6" s="67"/>
      <c r="B6" s="67"/>
      <c r="C6" s="67"/>
      <c r="D6" s="67"/>
      <c r="E6" s="111"/>
      <c r="F6" s="118">
        <v>1</v>
      </c>
      <c r="G6" s="119">
        <v>2</v>
      </c>
      <c r="H6" s="119">
        <v>3</v>
      </c>
      <c r="I6" s="119">
        <v>4</v>
      </c>
      <c r="J6" s="119">
        <v>5</v>
      </c>
      <c r="K6" s="119">
        <v>6</v>
      </c>
      <c r="L6" s="119">
        <v>7</v>
      </c>
      <c r="M6" s="119">
        <v>8</v>
      </c>
      <c r="N6" s="119">
        <v>9</v>
      </c>
      <c r="O6" s="119">
        <v>10</v>
      </c>
      <c r="P6" s="119">
        <v>11</v>
      </c>
      <c r="Q6" s="119">
        <v>12</v>
      </c>
      <c r="R6" s="119">
        <v>13</v>
      </c>
      <c r="S6" s="120">
        <v>14</v>
      </c>
      <c r="T6" s="86" t="s">
        <v>13</v>
      </c>
      <c r="U6" s="87" t="s">
        <v>14</v>
      </c>
      <c r="V6" s="87" t="s">
        <v>15</v>
      </c>
      <c r="W6" s="88" t="s">
        <v>16</v>
      </c>
      <c r="X6" s="83"/>
      <c r="Y6" s="75"/>
    </row>
    <row r="7" spans="1:29" s="29" customFormat="1" ht="36.75" customHeight="1" x14ac:dyDescent="0.3">
      <c r="A7" s="67"/>
      <c r="B7" s="63" t="s">
        <v>0</v>
      </c>
      <c r="C7" s="63" t="s">
        <v>1</v>
      </c>
      <c r="D7" s="63" t="s">
        <v>2</v>
      </c>
      <c r="E7" s="112" t="s">
        <v>638</v>
      </c>
      <c r="F7" s="12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22"/>
      <c r="T7" s="89">
        <v>1</v>
      </c>
      <c r="U7" s="6">
        <v>2</v>
      </c>
      <c r="V7" s="6">
        <v>3</v>
      </c>
      <c r="W7" s="90">
        <v>4</v>
      </c>
      <c r="X7" s="83"/>
      <c r="Y7" s="75"/>
    </row>
    <row r="8" spans="1:29" s="15" customFormat="1" ht="17.25" customHeight="1" x14ac:dyDescent="0.25">
      <c r="A8" s="8">
        <v>1</v>
      </c>
      <c r="B8" s="20" t="s">
        <v>603</v>
      </c>
      <c r="C8" s="20" t="s">
        <v>133</v>
      </c>
      <c r="D8" s="24" t="s">
        <v>301</v>
      </c>
      <c r="E8" s="113" t="s">
        <v>601</v>
      </c>
      <c r="F8" s="91">
        <v>0</v>
      </c>
      <c r="G8" s="51">
        <v>0</v>
      </c>
      <c r="H8" s="51">
        <v>0</v>
      </c>
      <c r="I8" s="51">
        <v>0</v>
      </c>
      <c r="J8" s="51">
        <v>0</v>
      </c>
      <c r="K8" s="51">
        <v>1</v>
      </c>
      <c r="L8" s="51">
        <v>1</v>
      </c>
      <c r="M8" s="51">
        <v>1</v>
      </c>
      <c r="N8" s="51">
        <v>0</v>
      </c>
      <c r="O8" s="51">
        <v>1</v>
      </c>
      <c r="P8" s="51">
        <v>1</v>
      </c>
      <c r="Q8" s="51">
        <v>7</v>
      </c>
      <c r="R8" s="51">
        <v>6</v>
      </c>
      <c r="S8" s="92">
        <v>6</v>
      </c>
      <c r="T8" s="91">
        <v>14</v>
      </c>
      <c r="U8" s="51">
        <v>0</v>
      </c>
      <c r="V8" s="51">
        <v>7</v>
      </c>
      <c r="W8" s="92">
        <v>5</v>
      </c>
      <c r="X8" s="84">
        <f t="shared" ref="X8:X22" si="0">SUM(F8:W8)</f>
        <v>50</v>
      </c>
      <c r="Y8" s="2" t="s">
        <v>636</v>
      </c>
      <c r="Z8" s="27"/>
      <c r="AA8" s="27"/>
    </row>
    <row r="9" spans="1:29" s="15" customFormat="1" ht="18" customHeight="1" x14ac:dyDescent="0.25">
      <c r="A9" s="8">
        <v>2</v>
      </c>
      <c r="B9" s="24" t="s">
        <v>599</v>
      </c>
      <c r="C9" s="24" t="s">
        <v>600</v>
      </c>
      <c r="D9" s="24" t="s">
        <v>217</v>
      </c>
      <c r="E9" s="113" t="s">
        <v>601</v>
      </c>
      <c r="F9" s="91">
        <v>1</v>
      </c>
      <c r="G9" s="51">
        <v>0</v>
      </c>
      <c r="H9" s="51">
        <v>1</v>
      </c>
      <c r="I9" s="51">
        <v>0</v>
      </c>
      <c r="J9" s="51">
        <v>0</v>
      </c>
      <c r="K9" s="51">
        <v>1</v>
      </c>
      <c r="L9" s="51">
        <v>1</v>
      </c>
      <c r="M9" s="51">
        <v>1</v>
      </c>
      <c r="N9" s="51">
        <v>0</v>
      </c>
      <c r="O9" s="51">
        <v>1</v>
      </c>
      <c r="P9" s="51">
        <v>1</v>
      </c>
      <c r="Q9" s="51">
        <v>2</v>
      </c>
      <c r="R9" s="51">
        <v>6</v>
      </c>
      <c r="S9" s="92">
        <v>6</v>
      </c>
      <c r="T9" s="91">
        <v>10</v>
      </c>
      <c r="U9" s="51">
        <v>0</v>
      </c>
      <c r="V9" s="51">
        <v>5</v>
      </c>
      <c r="W9" s="92">
        <v>4</v>
      </c>
      <c r="X9" s="84">
        <f t="shared" si="0"/>
        <v>40</v>
      </c>
      <c r="Y9" s="2" t="s">
        <v>635</v>
      </c>
      <c r="Z9" s="27"/>
      <c r="AA9" s="27"/>
    </row>
    <row r="10" spans="1:29" s="15" customFormat="1" ht="31.5" x14ac:dyDescent="0.25">
      <c r="A10" s="8">
        <v>3</v>
      </c>
      <c r="B10" s="12" t="s">
        <v>526</v>
      </c>
      <c r="C10" s="12" t="s">
        <v>124</v>
      </c>
      <c r="D10" s="12" t="s">
        <v>31</v>
      </c>
      <c r="E10" s="114" t="s">
        <v>78</v>
      </c>
      <c r="F10" s="91">
        <v>1</v>
      </c>
      <c r="G10" s="51">
        <v>1</v>
      </c>
      <c r="H10" s="51">
        <v>0</v>
      </c>
      <c r="I10" s="51">
        <v>1</v>
      </c>
      <c r="J10" s="51">
        <v>0</v>
      </c>
      <c r="K10" s="51">
        <v>0</v>
      </c>
      <c r="L10" s="51">
        <v>1</v>
      </c>
      <c r="M10" s="51">
        <v>1</v>
      </c>
      <c r="N10" s="51">
        <v>1</v>
      </c>
      <c r="O10" s="51">
        <v>0</v>
      </c>
      <c r="P10" s="51">
        <v>0</v>
      </c>
      <c r="Q10" s="51">
        <v>2</v>
      </c>
      <c r="R10" s="51">
        <v>1</v>
      </c>
      <c r="S10" s="92">
        <v>4</v>
      </c>
      <c r="T10" s="91">
        <v>9</v>
      </c>
      <c r="U10" s="51">
        <v>4</v>
      </c>
      <c r="V10" s="51">
        <v>6</v>
      </c>
      <c r="W10" s="93">
        <v>0</v>
      </c>
      <c r="X10" s="84">
        <f t="shared" si="0"/>
        <v>32</v>
      </c>
      <c r="Y10" s="2" t="s">
        <v>635</v>
      </c>
      <c r="Z10" s="38"/>
      <c r="AA10" s="38"/>
    </row>
    <row r="11" spans="1:29" s="15" customFormat="1" ht="15.75" x14ac:dyDescent="0.25">
      <c r="A11" s="8">
        <v>4</v>
      </c>
      <c r="B11" s="20" t="s">
        <v>602</v>
      </c>
      <c r="C11" s="24" t="s">
        <v>216</v>
      </c>
      <c r="D11" s="20" t="s">
        <v>35</v>
      </c>
      <c r="E11" s="113" t="s">
        <v>601</v>
      </c>
      <c r="F11" s="9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1</v>
      </c>
      <c r="L11" s="51">
        <v>1</v>
      </c>
      <c r="M11" s="51">
        <v>1</v>
      </c>
      <c r="N11" s="51">
        <v>0</v>
      </c>
      <c r="O11" s="51">
        <v>0</v>
      </c>
      <c r="P11" s="51">
        <v>1</v>
      </c>
      <c r="Q11" s="51">
        <v>1</v>
      </c>
      <c r="R11" s="51">
        <v>1</v>
      </c>
      <c r="S11" s="92">
        <v>6</v>
      </c>
      <c r="T11" s="91">
        <v>10</v>
      </c>
      <c r="U11" s="51">
        <v>0</v>
      </c>
      <c r="V11" s="51">
        <v>2</v>
      </c>
      <c r="W11" s="92">
        <v>8</v>
      </c>
      <c r="X11" s="84">
        <f t="shared" si="0"/>
        <v>32</v>
      </c>
      <c r="Y11" s="2" t="s">
        <v>635</v>
      </c>
      <c r="Z11" s="27"/>
      <c r="AA11" s="27"/>
    </row>
    <row r="12" spans="1:29" s="15" customFormat="1" ht="31.5" x14ac:dyDescent="0.25">
      <c r="A12" s="8">
        <v>5</v>
      </c>
      <c r="B12" s="11" t="s">
        <v>210</v>
      </c>
      <c r="C12" s="11" t="s">
        <v>211</v>
      </c>
      <c r="D12" s="11" t="s">
        <v>212</v>
      </c>
      <c r="E12" s="115" t="s">
        <v>39</v>
      </c>
      <c r="F12" s="94">
        <v>1</v>
      </c>
      <c r="G12" s="22">
        <v>1</v>
      </c>
      <c r="H12" s="22">
        <v>0</v>
      </c>
      <c r="I12" s="22">
        <v>0</v>
      </c>
      <c r="J12" s="22">
        <v>1</v>
      </c>
      <c r="K12" s="22">
        <v>1</v>
      </c>
      <c r="L12" s="22">
        <v>0</v>
      </c>
      <c r="M12" s="22">
        <v>1</v>
      </c>
      <c r="N12" s="22">
        <v>0</v>
      </c>
      <c r="O12" s="22">
        <v>1</v>
      </c>
      <c r="P12" s="22">
        <v>1</v>
      </c>
      <c r="Q12" s="22">
        <v>1</v>
      </c>
      <c r="R12" s="22">
        <v>3</v>
      </c>
      <c r="S12" s="96">
        <v>4</v>
      </c>
      <c r="T12" s="94">
        <v>4</v>
      </c>
      <c r="U12" s="22">
        <v>4</v>
      </c>
      <c r="V12" s="22">
        <v>7</v>
      </c>
      <c r="W12" s="95">
        <v>0</v>
      </c>
      <c r="X12" s="53">
        <f t="shared" si="0"/>
        <v>30</v>
      </c>
      <c r="Y12" s="2" t="s">
        <v>635</v>
      </c>
      <c r="Z12" s="17"/>
      <c r="AA12" s="17"/>
    </row>
    <row r="13" spans="1:29" s="15" customFormat="1" ht="20.25" customHeight="1" x14ac:dyDescent="0.25">
      <c r="A13" s="8">
        <v>6</v>
      </c>
      <c r="B13" s="11" t="s">
        <v>215</v>
      </c>
      <c r="C13" s="11" t="s">
        <v>216</v>
      </c>
      <c r="D13" s="11" t="s">
        <v>217</v>
      </c>
      <c r="E13" s="115" t="s">
        <v>218</v>
      </c>
      <c r="F13" s="94">
        <v>1</v>
      </c>
      <c r="G13" s="22">
        <v>0</v>
      </c>
      <c r="H13" s="22">
        <v>1</v>
      </c>
      <c r="I13" s="22">
        <v>0</v>
      </c>
      <c r="J13" s="22">
        <v>0</v>
      </c>
      <c r="K13" s="22">
        <v>0</v>
      </c>
      <c r="L13" s="22">
        <v>1</v>
      </c>
      <c r="M13" s="22">
        <v>1</v>
      </c>
      <c r="N13" s="22">
        <v>0</v>
      </c>
      <c r="O13" s="22">
        <v>0</v>
      </c>
      <c r="P13" s="22">
        <v>0</v>
      </c>
      <c r="Q13" s="22">
        <v>4</v>
      </c>
      <c r="R13" s="22">
        <v>6</v>
      </c>
      <c r="S13" s="96">
        <v>2</v>
      </c>
      <c r="T13" s="94">
        <v>6</v>
      </c>
      <c r="U13" s="22">
        <v>1</v>
      </c>
      <c r="V13" s="22">
        <v>6</v>
      </c>
      <c r="W13" s="95">
        <v>0</v>
      </c>
      <c r="X13" s="53">
        <f t="shared" si="0"/>
        <v>29</v>
      </c>
      <c r="Y13" s="2" t="s">
        <v>635</v>
      </c>
      <c r="Z13" s="17"/>
      <c r="AA13" s="17"/>
      <c r="AB13" s="17"/>
    </row>
    <row r="14" spans="1:29" s="15" customFormat="1" ht="17.25" customHeight="1" x14ac:dyDescent="0.25">
      <c r="A14" s="8">
        <v>7</v>
      </c>
      <c r="B14" s="11" t="s">
        <v>528</v>
      </c>
      <c r="C14" s="11" t="s">
        <v>306</v>
      </c>
      <c r="D14" s="11" t="s">
        <v>529</v>
      </c>
      <c r="E14" s="115" t="s">
        <v>381</v>
      </c>
      <c r="F14" s="91">
        <v>0</v>
      </c>
      <c r="G14" s="51">
        <v>1</v>
      </c>
      <c r="H14" s="51">
        <v>1</v>
      </c>
      <c r="I14" s="51">
        <v>0</v>
      </c>
      <c r="J14" s="51">
        <v>0</v>
      </c>
      <c r="K14" s="51">
        <v>1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1</v>
      </c>
      <c r="R14" s="51">
        <v>1</v>
      </c>
      <c r="S14" s="92">
        <v>6</v>
      </c>
      <c r="T14" s="91">
        <v>5</v>
      </c>
      <c r="U14" s="51">
        <v>11</v>
      </c>
      <c r="V14" s="51">
        <v>1</v>
      </c>
      <c r="W14" s="95">
        <v>1</v>
      </c>
      <c r="X14" s="84">
        <f t="shared" si="0"/>
        <v>29</v>
      </c>
      <c r="Y14" s="2" t="s">
        <v>635</v>
      </c>
      <c r="Z14" s="38"/>
      <c r="AA14" s="38"/>
      <c r="AB14" s="17"/>
    </row>
    <row r="15" spans="1:29" s="15" customFormat="1" ht="16.5" customHeight="1" x14ac:dyDescent="0.25">
      <c r="A15" s="8">
        <v>8</v>
      </c>
      <c r="B15" s="11" t="s">
        <v>207</v>
      </c>
      <c r="C15" s="11" t="s">
        <v>169</v>
      </c>
      <c r="D15" s="11" t="s">
        <v>23</v>
      </c>
      <c r="E15" s="114" t="s">
        <v>92</v>
      </c>
      <c r="F15" s="94">
        <v>1</v>
      </c>
      <c r="G15" s="22">
        <v>1</v>
      </c>
      <c r="H15" s="22">
        <v>0</v>
      </c>
      <c r="I15" s="22">
        <v>0</v>
      </c>
      <c r="J15" s="22">
        <v>0</v>
      </c>
      <c r="K15" s="22">
        <v>1</v>
      </c>
      <c r="L15" s="22">
        <v>0</v>
      </c>
      <c r="M15" s="22">
        <v>1</v>
      </c>
      <c r="N15" s="22">
        <v>0</v>
      </c>
      <c r="O15" s="22">
        <v>1</v>
      </c>
      <c r="P15" s="22">
        <v>0</v>
      </c>
      <c r="Q15" s="22">
        <v>4</v>
      </c>
      <c r="R15" s="22">
        <v>2</v>
      </c>
      <c r="S15" s="96">
        <v>4</v>
      </c>
      <c r="T15" s="94">
        <v>7</v>
      </c>
      <c r="U15" s="22">
        <v>0</v>
      </c>
      <c r="V15" s="22">
        <v>5</v>
      </c>
      <c r="W15" s="95">
        <v>1</v>
      </c>
      <c r="X15" s="53">
        <f t="shared" si="0"/>
        <v>28</v>
      </c>
      <c r="Y15" s="2" t="s">
        <v>635</v>
      </c>
      <c r="Z15" s="17"/>
      <c r="AA15" s="17"/>
      <c r="AB15" s="17"/>
    </row>
    <row r="16" spans="1:29" s="15" customFormat="1" ht="15.75" customHeight="1" x14ac:dyDescent="0.25">
      <c r="A16" s="8">
        <v>9</v>
      </c>
      <c r="B16" s="18" t="s">
        <v>201</v>
      </c>
      <c r="C16" s="19" t="s">
        <v>202</v>
      </c>
      <c r="D16" s="19" t="s">
        <v>107</v>
      </c>
      <c r="E16" s="116" t="s">
        <v>54</v>
      </c>
      <c r="F16" s="94">
        <v>0</v>
      </c>
      <c r="G16" s="22">
        <v>0</v>
      </c>
      <c r="H16" s="22">
        <v>1</v>
      </c>
      <c r="I16" s="22">
        <v>0</v>
      </c>
      <c r="J16" s="22">
        <v>1</v>
      </c>
      <c r="K16" s="22">
        <v>1</v>
      </c>
      <c r="L16" s="22">
        <v>1</v>
      </c>
      <c r="M16" s="22">
        <v>1</v>
      </c>
      <c r="N16" s="22">
        <v>0</v>
      </c>
      <c r="O16" s="22">
        <v>0</v>
      </c>
      <c r="P16" s="22">
        <v>0</v>
      </c>
      <c r="Q16" s="22">
        <v>1</v>
      </c>
      <c r="R16" s="22">
        <v>6</v>
      </c>
      <c r="S16" s="96">
        <v>1</v>
      </c>
      <c r="T16" s="94">
        <v>6</v>
      </c>
      <c r="U16" s="22">
        <v>3</v>
      </c>
      <c r="V16" s="22">
        <v>2</v>
      </c>
      <c r="W16" s="96">
        <v>3</v>
      </c>
      <c r="X16" s="53">
        <f t="shared" si="0"/>
        <v>27</v>
      </c>
      <c r="Y16" s="2" t="s">
        <v>635</v>
      </c>
      <c r="Z16" s="17"/>
      <c r="AA16" s="17"/>
      <c r="AB16" s="17"/>
    </row>
    <row r="17" spans="1:28" s="15" customFormat="1" ht="15.75" customHeight="1" x14ac:dyDescent="0.25">
      <c r="A17" s="8">
        <v>10</v>
      </c>
      <c r="B17" s="20" t="s">
        <v>229</v>
      </c>
      <c r="C17" s="21" t="s">
        <v>124</v>
      </c>
      <c r="D17" s="21" t="s">
        <v>35</v>
      </c>
      <c r="E17" s="114" t="s">
        <v>171</v>
      </c>
      <c r="F17" s="94">
        <v>1</v>
      </c>
      <c r="G17" s="22">
        <v>1</v>
      </c>
      <c r="H17" s="22">
        <v>1</v>
      </c>
      <c r="I17" s="22">
        <v>0</v>
      </c>
      <c r="J17" s="22">
        <v>0</v>
      </c>
      <c r="K17" s="22">
        <v>1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v>2</v>
      </c>
      <c r="R17" s="22">
        <v>6</v>
      </c>
      <c r="S17" s="96">
        <v>3</v>
      </c>
      <c r="T17" s="94">
        <v>4</v>
      </c>
      <c r="U17" s="22">
        <v>3</v>
      </c>
      <c r="V17" s="22">
        <v>3</v>
      </c>
      <c r="W17" s="96">
        <v>0</v>
      </c>
      <c r="X17" s="53">
        <f t="shared" si="0"/>
        <v>27</v>
      </c>
      <c r="Y17" s="2" t="s">
        <v>635</v>
      </c>
      <c r="Z17" s="17"/>
      <c r="AA17" s="17"/>
      <c r="AB17" s="17"/>
    </row>
    <row r="18" spans="1:28" s="15" customFormat="1" ht="15.75" customHeight="1" x14ac:dyDescent="0.25">
      <c r="A18" s="8">
        <v>11</v>
      </c>
      <c r="B18" s="11" t="s">
        <v>286</v>
      </c>
      <c r="C18" s="11" t="s">
        <v>216</v>
      </c>
      <c r="D18" s="11" t="s">
        <v>122</v>
      </c>
      <c r="E18" s="115" t="s">
        <v>249</v>
      </c>
      <c r="F18" s="94">
        <v>1</v>
      </c>
      <c r="G18" s="22">
        <v>1</v>
      </c>
      <c r="H18" s="22">
        <v>0</v>
      </c>
      <c r="I18" s="22">
        <v>0</v>
      </c>
      <c r="J18" s="22">
        <v>0</v>
      </c>
      <c r="K18" s="22">
        <v>0</v>
      </c>
      <c r="L18" s="22">
        <v>1</v>
      </c>
      <c r="M18" s="22">
        <v>1</v>
      </c>
      <c r="N18" s="22">
        <v>0</v>
      </c>
      <c r="O18" s="22">
        <v>0</v>
      </c>
      <c r="P18" s="22">
        <v>0</v>
      </c>
      <c r="Q18" s="22">
        <v>2</v>
      </c>
      <c r="R18" s="22">
        <v>2</v>
      </c>
      <c r="S18" s="96">
        <v>1</v>
      </c>
      <c r="T18" s="94">
        <v>8</v>
      </c>
      <c r="U18" s="22">
        <v>8</v>
      </c>
      <c r="V18" s="22">
        <v>0</v>
      </c>
      <c r="W18" s="95">
        <v>1</v>
      </c>
      <c r="X18" s="53">
        <f t="shared" si="0"/>
        <v>26</v>
      </c>
      <c r="Y18" s="2" t="s">
        <v>635</v>
      </c>
      <c r="Z18" s="17"/>
      <c r="AA18" s="17"/>
      <c r="AB18" s="17"/>
    </row>
    <row r="19" spans="1:28" s="15" customFormat="1" ht="15.75" x14ac:dyDescent="0.25">
      <c r="A19" s="8">
        <v>12</v>
      </c>
      <c r="B19" s="11" t="s">
        <v>524</v>
      </c>
      <c r="C19" s="11" t="s">
        <v>442</v>
      </c>
      <c r="D19" s="11" t="s">
        <v>525</v>
      </c>
      <c r="E19" s="115" t="s">
        <v>249</v>
      </c>
      <c r="F19" s="91">
        <v>1</v>
      </c>
      <c r="G19" s="51">
        <v>1</v>
      </c>
      <c r="H19" s="51">
        <v>0</v>
      </c>
      <c r="I19" s="51">
        <v>0</v>
      </c>
      <c r="J19" s="51">
        <v>0</v>
      </c>
      <c r="K19" s="51">
        <v>1</v>
      </c>
      <c r="L19" s="51">
        <v>1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1</v>
      </c>
      <c r="S19" s="92">
        <v>0</v>
      </c>
      <c r="T19" s="91">
        <v>9</v>
      </c>
      <c r="U19" s="51">
        <v>8</v>
      </c>
      <c r="V19" s="51">
        <v>0</v>
      </c>
      <c r="W19" s="95">
        <v>3</v>
      </c>
      <c r="X19" s="84">
        <f t="shared" si="0"/>
        <v>25</v>
      </c>
      <c r="Y19" s="2" t="s">
        <v>635</v>
      </c>
      <c r="Z19" s="46"/>
      <c r="AA19" s="46"/>
      <c r="AB19" s="17"/>
    </row>
    <row r="20" spans="1:28" s="15" customFormat="1" ht="15.75" x14ac:dyDescent="0.25">
      <c r="A20" s="8">
        <v>13</v>
      </c>
      <c r="B20" s="11" t="s">
        <v>197</v>
      </c>
      <c r="C20" s="11" t="s">
        <v>198</v>
      </c>
      <c r="D20" s="11" t="s">
        <v>199</v>
      </c>
      <c r="E20" s="115" t="s">
        <v>200</v>
      </c>
      <c r="F20" s="94">
        <v>1</v>
      </c>
      <c r="G20" s="22">
        <v>1</v>
      </c>
      <c r="H20" s="22">
        <v>0</v>
      </c>
      <c r="I20" s="22">
        <v>0</v>
      </c>
      <c r="J20" s="22">
        <v>0</v>
      </c>
      <c r="K20" s="22">
        <v>1</v>
      </c>
      <c r="L20" s="22">
        <v>1</v>
      </c>
      <c r="M20" s="22">
        <v>0</v>
      </c>
      <c r="N20" s="22">
        <v>0</v>
      </c>
      <c r="O20" s="22">
        <v>0</v>
      </c>
      <c r="P20" s="22">
        <v>0</v>
      </c>
      <c r="Q20" s="22">
        <v>1</v>
      </c>
      <c r="R20" s="22">
        <v>1</v>
      </c>
      <c r="S20" s="96">
        <v>0</v>
      </c>
      <c r="T20" s="94">
        <v>3</v>
      </c>
      <c r="U20" s="22">
        <v>8</v>
      </c>
      <c r="V20" s="22">
        <v>5</v>
      </c>
      <c r="W20" s="96">
        <v>2</v>
      </c>
      <c r="X20" s="53">
        <f t="shared" si="0"/>
        <v>24</v>
      </c>
      <c r="Y20" s="2" t="s">
        <v>635</v>
      </c>
      <c r="Z20" s="17"/>
      <c r="AA20" s="17"/>
      <c r="AB20" s="17"/>
    </row>
    <row r="21" spans="1:28" s="15" customFormat="1" ht="15.75" x14ac:dyDescent="0.25">
      <c r="A21" s="8">
        <v>14</v>
      </c>
      <c r="B21" s="24" t="s">
        <v>411</v>
      </c>
      <c r="C21" s="24" t="s">
        <v>76</v>
      </c>
      <c r="D21" s="24" t="s">
        <v>87</v>
      </c>
      <c r="E21" s="115" t="s">
        <v>74</v>
      </c>
      <c r="F21" s="97">
        <v>0</v>
      </c>
      <c r="G21" s="57">
        <v>1</v>
      </c>
      <c r="H21" s="57">
        <v>1</v>
      </c>
      <c r="I21" s="57">
        <v>0</v>
      </c>
      <c r="J21" s="57">
        <v>1</v>
      </c>
      <c r="K21" s="57">
        <v>1</v>
      </c>
      <c r="L21" s="57">
        <v>0</v>
      </c>
      <c r="M21" s="57">
        <v>1</v>
      </c>
      <c r="N21" s="57">
        <v>0</v>
      </c>
      <c r="O21" s="57">
        <v>0</v>
      </c>
      <c r="P21" s="57">
        <v>0</v>
      </c>
      <c r="Q21" s="57">
        <v>4</v>
      </c>
      <c r="R21" s="57">
        <v>2</v>
      </c>
      <c r="S21" s="103">
        <v>6</v>
      </c>
      <c r="T21" s="97">
        <v>0</v>
      </c>
      <c r="U21" s="57">
        <v>1</v>
      </c>
      <c r="V21" s="57">
        <v>3</v>
      </c>
      <c r="W21" s="98">
        <v>0</v>
      </c>
      <c r="X21" s="84">
        <f t="shared" si="0"/>
        <v>21</v>
      </c>
      <c r="Y21" s="2" t="s">
        <v>635</v>
      </c>
      <c r="Z21" s="46"/>
      <c r="AA21" s="46"/>
      <c r="AB21" s="17"/>
    </row>
    <row r="22" spans="1:28" s="15" customFormat="1" ht="17.25" customHeight="1" x14ac:dyDescent="0.25">
      <c r="A22" s="8">
        <v>15</v>
      </c>
      <c r="B22" s="21" t="s">
        <v>535</v>
      </c>
      <c r="C22" s="21" t="s">
        <v>158</v>
      </c>
      <c r="D22" s="21" t="s">
        <v>23</v>
      </c>
      <c r="E22" s="115" t="s">
        <v>108</v>
      </c>
      <c r="F22" s="9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1</v>
      </c>
      <c r="M22" s="51">
        <v>1</v>
      </c>
      <c r="N22" s="51">
        <v>0</v>
      </c>
      <c r="O22" s="51">
        <v>1</v>
      </c>
      <c r="P22" s="51">
        <v>0</v>
      </c>
      <c r="Q22" s="51">
        <v>2</v>
      </c>
      <c r="R22" s="51">
        <v>0</v>
      </c>
      <c r="S22" s="92">
        <v>4</v>
      </c>
      <c r="T22" s="91">
        <v>0</v>
      </c>
      <c r="U22" s="51">
        <v>12</v>
      </c>
      <c r="V22" s="51">
        <v>0</v>
      </c>
      <c r="W22" s="92">
        <v>0</v>
      </c>
      <c r="X22" s="84">
        <f t="shared" si="0"/>
        <v>21</v>
      </c>
      <c r="Y22" s="2" t="s">
        <v>635</v>
      </c>
      <c r="Z22" s="27"/>
      <c r="AA22" s="27"/>
      <c r="AB22" s="17"/>
    </row>
    <row r="23" spans="1:28" s="15" customFormat="1" ht="15.75" x14ac:dyDescent="0.25">
      <c r="A23" s="8">
        <v>16</v>
      </c>
      <c r="B23" s="11" t="s">
        <v>621</v>
      </c>
      <c r="C23" s="11" t="s">
        <v>138</v>
      </c>
      <c r="D23" s="11" t="s">
        <v>60</v>
      </c>
      <c r="E23" s="115" t="s">
        <v>159</v>
      </c>
      <c r="F23" s="91">
        <v>0</v>
      </c>
      <c r="G23" s="51">
        <v>0</v>
      </c>
      <c r="H23" s="51">
        <v>0</v>
      </c>
      <c r="I23" s="51">
        <v>0</v>
      </c>
      <c r="J23" s="51">
        <v>1</v>
      </c>
      <c r="K23" s="51">
        <v>0</v>
      </c>
      <c r="L23" s="51">
        <v>0</v>
      </c>
      <c r="M23" s="51">
        <v>1</v>
      </c>
      <c r="N23" s="51">
        <v>1</v>
      </c>
      <c r="O23" s="51">
        <v>1</v>
      </c>
      <c r="P23" s="51">
        <v>0</v>
      </c>
      <c r="Q23" s="51">
        <v>1</v>
      </c>
      <c r="R23" s="51">
        <v>3</v>
      </c>
      <c r="S23" s="92">
        <v>4</v>
      </c>
      <c r="T23" s="91">
        <v>0</v>
      </c>
      <c r="U23" s="51">
        <v>6</v>
      </c>
      <c r="V23" s="51">
        <v>1</v>
      </c>
      <c r="W23" s="95">
        <v>0</v>
      </c>
      <c r="X23" s="53">
        <v>19</v>
      </c>
      <c r="Y23" s="2" t="s">
        <v>635</v>
      </c>
      <c r="Z23" s="27"/>
      <c r="AA23" s="27"/>
      <c r="AB23" s="17"/>
    </row>
    <row r="24" spans="1:28" s="15" customFormat="1" ht="15.75" x14ac:dyDescent="0.25">
      <c r="A24" s="8">
        <v>17</v>
      </c>
      <c r="B24" s="18" t="s">
        <v>228</v>
      </c>
      <c r="C24" s="19" t="s">
        <v>22</v>
      </c>
      <c r="D24" s="19" t="s">
        <v>107</v>
      </c>
      <c r="E24" s="116" t="s">
        <v>54</v>
      </c>
      <c r="F24" s="99">
        <v>0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1</v>
      </c>
      <c r="M24" s="8">
        <v>1</v>
      </c>
      <c r="N24" s="8">
        <v>0</v>
      </c>
      <c r="O24" s="8">
        <v>1</v>
      </c>
      <c r="P24" s="8">
        <v>0</v>
      </c>
      <c r="Q24" s="8">
        <v>1</v>
      </c>
      <c r="R24" s="8">
        <v>0</v>
      </c>
      <c r="S24" s="95">
        <v>3</v>
      </c>
      <c r="T24" s="99">
        <v>0</v>
      </c>
      <c r="U24" s="8">
        <v>7</v>
      </c>
      <c r="V24" s="8">
        <v>2</v>
      </c>
      <c r="W24" s="95">
        <v>0</v>
      </c>
      <c r="X24" s="53">
        <f t="shared" ref="X24:X32" si="1">SUM(F24:W24)</f>
        <v>18</v>
      </c>
      <c r="Y24" s="2" t="s">
        <v>635</v>
      </c>
      <c r="Z24" s="17"/>
      <c r="AA24" s="17"/>
      <c r="AB24" s="17"/>
    </row>
    <row r="25" spans="1:28" s="15" customFormat="1" ht="15.75" x14ac:dyDescent="0.25">
      <c r="A25" s="8">
        <v>18</v>
      </c>
      <c r="B25" s="11" t="s">
        <v>203</v>
      </c>
      <c r="C25" s="11" t="s">
        <v>204</v>
      </c>
      <c r="D25" s="11" t="s">
        <v>31</v>
      </c>
      <c r="E25" s="115" t="s">
        <v>153</v>
      </c>
      <c r="F25" s="99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8">
        <v>1</v>
      </c>
      <c r="N25" s="8">
        <v>0</v>
      </c>
      <c r="O25" s="8">
        <v>1</v>
      </c>
      <c r="P25" s="8">
        <v>0</v>
      </c>
      <c r="Q25" s="8">
        <v>1</v>
      </c>
      <c r="R25" s="8">
        <v>1</v>
      </c>
      <c r="S25" s="95">
        <v>0</v>
      </c>
      <c r="T25" s="99">
        <v>1</v>
      </c>
      <c r="U25" s="8">
        <v>7</v>
      </c>
      <c r="V25" s="8">
        <v>4</v>
      </c>
      <c r="W25" s="95">
        <v>0</v>
      </c>
      <c r="X25" s="53">
        <f t="shared" si="1"/>
        <v>17</v>
      </c>
      <c r="Y25" s="2" t="s">
        <v>635</v>
      </c>
      <c r="Z25" s="17"/>
      <c r="AA25" s="17"/>
      <c r="AB25" s="17"/>
    </row>
    <row r="26" spans="1:28" s="15" customFormat="1" ht="15.75" x14ac:dyDescent="0.25">
      <c r="A26" s="8">
        <v>19</v>
      </c>
      <c r="B26" s="11" t="s">
        <v>222</v>
      </c>
      <c r="C26" s="11" t="s">
        <v>52</v>
      </c>
      <c r="D26" s="11" t="s">
        <v>223</v>
      </c>
      <c r="E26" s="115" t="s">
        <v>224</v>
      </c>
      <c r="F26" s="94">
        <v>1</v>
      </c>
      <c r="G26" s="22">
        <v>0</v>
      </c>
      <c r="H26" s="22">
        <v>0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0</v>
      </c>
      <c r="Q26" s="22">
        <v>2</v>
      </c>
      <c r="R26" s="22">
        <v>1</v>
      </c>
      <c r="S26" s="96">
        <v>1</v>
      </c>
      <c r="T26" s="94">
        <v>3</v>
      </c>
      <c r="U26" s="22">
        <v>0</v>
      </c>
      <c r="V26" s="22">
        <v>2</v>
      </c>
      <c r="W26" s="96">
        <v>0</v>
      </c>
      <c r="X26" s="53">
        <f t="shared" si="1"/>
        <v>17</v>
      </c>
      <c r="Y26" s="2" t="s">
        <v>635</v>
      </c>
      <c r="Z26" s="17"/>
      <c r="AA26" s="17"/>
      <c r="AB26" s="17"/>
    </row>
    <row r="27" spans="1:28" s="15" customFormat="1" ht="15" customHeight="1" x14ac:dyDescent="0.25">
      <c r="A27" s="8">
        <v>20</v>
      </c>
      <c r="B27" s="11" t="s">
        <v>225</v>
      </c>
      <c r="C27" s="11" t="s">
        <v>124</v>
      </c>
      <c r="D27" s="11" t="s">
        <v>166</v>
      </c>
      <c r="E27" s="115" t="s">
        <v>218</v>
      </c>
      <c r="F27" s="94">
        <v>1</v>
      </c>
      <c r="G27" s="22">
        <v>0</v>
      </c>
      <c r="H27" s="22">
        <v>0</v>
      </c>
      <c r="I27" s="22">
        <v>1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</v>
      </c>
      <c r="R27" s="22">
        <v>2</v>
      </c>
      <c r="S27" s="96">
        <v>0</v>
      </c>
      <c r="T27" s="94">
        <v>0</v>
      </c>
      <c r="U27" s="22">
        <v>7</v>
      </c>
      <c r="V27" s="22">
        <v>3</v>
      </c>
      <c r="W27" s="96">
        <v>0</v>
      </c>
      <c r="X27" s="53">
        <f t="shared" si="1"/>
        <v>17</v>
      </c>
      <c r="Y27" s="2" t="s">
        <v>635</v>
      </c>
      <c r="Z27" s="17"/>
      <c r="AA27" s="17"/>
      <c r="AB27" s="17"/>
    </row>
    <row r="28" spans="1:28" s="15" customFormat="1" ht="47.25" x14ac:dyDescent="0.25">
      <c r="A28" s="8">
        <v>21</v>
      </c>
      <c r="B28" s="12" t="s">
        <v>541</v>
      </c>
      <c r="C28" s="12" t="s">
        <v>124</v>
      </c>
      <c r="D28" s="12" t="s">
        <v>147</v>
      </c>
      <c r="E28" s="117" t="s">
        <v>543</v>
      </c>
      <c r="F28" s="91">
        <v>1</v>
      </c>
      <c r="G28" s="51">
        <v>1</v>
      </c>
      <c r="H28" s="51">
        <v>1</v>
      </c>
      <c r="I28" s="51">
        <v>0</v>
      </c>
      <c r="J28" s="51">
        <v>1</v>
      </c>
      <c r="K28" s="51">
        <v>1</v>
      </c>
      <c r="L28" s="51">
        <v>0</v>
      </c>
      <c r="M28" s="51">
        <v>1</v>
      </c>
      <c r="N28" s="51">
        <v>0</v>
      </c>
      <c r="O28" s="51">
        <v>0</v>
      </c>
      <c r="P28" s="51">
        <v>0</v>
      </c>
      <c r="Q28" s="51">
        <v>1</v>
      </c>
      <c r="R28" s="51">
        <v>2</v>
      </c>
      <c r="S28" s="93">
        <v>1</v>
      </c>
      <c r="T28" s="100">
        <v>0</v>
      </c>
      <c r="U28" s="59">
        <v>4</v>
      </c>
      <c r="V28" s="59">
        <v>2</v>
      </c>
      <c r="W28" s="101">
        <v>1</v>
      </c>
      <c r="X28" s="84">
        <f t="shared" si="1"/>
        <v>17</v>
      </c>
      <c r="Y28" s="2" t="s">
        <v>635</v>
      </c>
      <c r="Z28" s="27"/>
      <c r="AA28" s="27"/>
      <c r="AB28" s="17"/>
    </row>
    <row r="29" spans="1:28" s="15" customFormat="1" ht="15.75" x14ac:dyDescent="0.25">
      <c r="A29" s="8">
        <v>22</v>
      </c>
      <c r="B29" s="11" t="s">
        <v>188</v>
      </c>
      <c r="C29" s="11" t="s">
        <v>133</v>
      </c>
      <c r="D29" s="11" t="s">
        <v>147</v>
      </c>
      <c r="E29" s="115" t="s">
        <v>47</v>
      </c>
      <c r="F29" s="94">
        <v>0</v>
      </c>
      <c r="G29" s="22">
        <v>1</v>
      </c>
      <c r="H29" s="22">
        <v>0</v>
      </c>
      <c r="I29" s="22">
        <v>0</v>
      </c>
      <c r="J29" s="22">
        <v>1</v>
      </c>
      <c r="K29" s="22">
        <v>1</v>
      </c>
      <c r="L29" s="22">
        <v>1</v>
      </c>
      <c r="M29" s="22">
        <v>1</v>
      </c>
      <c r="N29" s="22">
        <v>0</v>
      </c>
      <c r="O29" s="22">
        <v>1</v>
      </c>
      <c r="P29" s="22">
        <v>0</v>
      </c>
      <c r="Q29" s="22">
        <v>4</v>
      </c>
      <c r="R29" s="22">
        <v>0</v>
      </c>
      <c r="S29" s="96">
        <v>1</v>
      </c>
      <c r="T29" s="94">
        <v>0</v>
      </c>
      <c r="U29" s="22">
        <v>0</v>
      </c>
      <c r="V29" s="22">
        <v>5</v>
      </c>
      <c r="W29" s="95">
        <v>0</v>
      </c>
      <c r="X29" s="53">
        <f t="shared" si="1"/>
        <v>16</v>
      </c>
      <c r="Y29" s="2" t="s">
        <v>635</v>
      </c>
      <c r="AB29" s="17"/>
    </row>
    <row r="30" spans="1:28" s="15" customFormat="1" ht="15.75" x14ac:dyDescent="0.25">
      <c r="A30" s="8">
        <v>23</v>
      </c>
      <c r="B30" s="11" t="s">
        <v>189</v>
      </c>
      <c r="C30" s="11" t="s">
        <v>152</v>
      </c>
      <c r="D30" s="11" t="s">
        <v>103</v>
      </c>
      <c r="E30" s="115" t="s">
        <v>190</v>
      </c>
      <c r="F30" s="94">
        <v>0</v>
      </c>
      <c r="G30" s="22">
        <v>1</v>
      </c>
      <c r="H30" s="22">
        <v>0</v>
      </c>
      <c r="I30" s="22">
        <v>0</v>
      </c>
      <c r="J30" s="22">
        <v>1</v>
      </c>
      <c r="K30" s="22">
        <v>0</v>
      </c>
      <c r="L30" s="22">
        <v>1</v>
      </c>
      <c r="M30" s="22">
        <v>1</v>
      </c>
      <c r="N30" s="22">
        <v>0</v>
      </c>
      <c r="O30" s="22">
        <v>0</v>
      </c>
      <c r="P30" s="22">
        <v>0</v>
      </c>
      <c r="Q30" s="22">
        <v>2</v>
      </c>
      <c r="R30" s="22">
        <v>3</v>
      </c>
      <c r="S30" s="96">
        <v>4</v>
      </c>
      <c r="T30" s="94">
        <v>0</v>
      </c>
      <c r="U30" s="22">
        <v>0</v>
      </c>
      <c r="V30" s="22">
        <v>3</v>
      </c>
      <c r="W30" s="95">
        <v>0</v>
      </c>
      <c r="X30" s="53">
        <f t="shared" si="1"/>
        <v>16</v>
      </c>
      <c r="Y30" s="2" t="s">
        <v>635</v>
      </c>
      <c r="AB30" s="17"/>
    </row>
    <row r="31" spans="1:28" s="15" customFormat="1" ht="31.5" x14ac:dyDescent="0.25">
      <c r="A31" s="8">
        <v>24</v>
      </c>
      <c r="B31" s="12" t="s">
        <v>530</v>
      </c>
      <c r="C31" s="12" t="s">
        <v>76</v>
      </c>
      <c r="D31" s="12" t="s">
        <v>531</v>
      </c>
      <c r="E31" s="114" t="s">
        <v>78</v>
      </c>
      <c r="F31" s="91">
        <v>0</v>
      </c>
      <c r="G31" s="51">
        <v>1</v>
      </c>
      <c r="H31" s="51">
        <v>0</v>
      </c>
      <c r="I31" s="51">
        <v>0</v>
      </c>
      <c r="J31" s="51">
        <v>0</v>
      </c>
      <c r="K31" s="51">
        <v>0</v>
      </c>
      <c r="L31" s="51">
        <v>1</v>
      </c>
      <c r="M31" s="51">
        <v>1</v>
      </c>
      <c r="N31" s="51">
        <v>0</v>
      </c>
      <c r="O31" s="51">
        <v>1</v>
      </c>
      <c r="P31" s="51">
        <v>0</v>
      </c>
      <c r="Q31" s="51">
        <v>2</v>
      </c>
      <c r="R31" s="51">
        <v>2</v>
      </c>
      <c r="S31" s="92">
        <v>3</v>
      </c>
      <c r="T31" s="91">
        <v>0</v>
      </c>
      <c r="U31" s="51">
        <v>0</v>
      </c>
      <c r="V31" s="51">
        <v>5</v>
      </c>
      <c r="W31" s="95">
        <v>0</v>
      </c>
      <c r="X31" s="84">
        <f t="shared" si="1"/>
        <v>16</v>
      </c>
      <c r="Y31" s="2" t="s">
        <v>635</v>
      </c>
      <c r="Z31" s="27"/>
      <c r="AA31" s="27"/>
      <c r="AB31" s="17"/>
    </row>
    <row r="32" spans="1:28" s="15" customFormat="1" ht="16.5" customHeight="1" x14ac:dyDescent="0.25">
      <c r="A32" s="8">
        <v>25</v>
      </c>
      <c r="B32" s="20" t="s">
        <v>220</v>
      </c>
      <c r="C32" s="21" t="s">
        <v>180</v>
      </c>
      <c r="D32" s="21" t="s">
        <v>221</v>
      </c>
      <c r="E32" s="114" t="s">
        <v>171</v>
      </c>
      <c r="F32" s="94">
        <v>1</v>
      </c>
      <c r="G32" s="22">
        <v>1</v>
      </c>
      <c r="H32" s="22">
        <v>1</v>
      </c>
      <c r="I32" s="22">
        <v>0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2</v>
      </c>
      <c r="S32" s="96">
        <v>2</v>
      </c>
      <c r="T32" s="94">
        <v>4</v>
      </c>
      <c r="U32" s="22">
        <v>0</v>
      </c>
      <c r="V32" s="22">
        <v>3</v>
      </c>
      <c r="W32" s="96">
        <v>0</v>
      </c>
      <c r="X32" s="53">
        <f t="shared" si="1"/>
        <v>15</v>
      </c>
      <c r="Y32" s="2" t="s">
        <v>635</v>
      </c>
      <c r="Z32" s="17"/>
      <c r="AA32" s="17"/>
      <c r="AB32" s="17"/>
    </row>
    <row r="33" spans="1:28" s="15" customFormat="1" ht="15.75" x14ac:dyDescent="0.25">
      <c r="A33" s="8">
        <v>26</v>
      </c>
      <c r="B33" s="11" t="s">
        <v>625</v>
      </c>
      <c r="C33" s="11" t="s">
        <v>158</v>
      </c>
      <c r="D33" s="11" t="s">
        <v>110</v>
      </c>
      <c r="E33" s="115" t="s">
        <v>159</v>
      </c>
      <c r="F33" s="91">
        <v>0</v>
      </c>
      <c r="G33" s="51">
        <v>0</v>
      </c>
      <c r="H33" s="51">
        <v>1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1</v>
      </c>
      <c r="O33" s="51">
        <v>1</v>
      </c>
      <c r="P33" s="51">
        <v>0</v>
      </c>
      <c r="Q33" s="51">
        <v>1</v>
      </c>
      <c r="R33" s="51">
        <v>2</v>
      </c>
      <c r="S33" s="92">
        <v>4</v>
      </c>
      <c r="T33" s="91">
        <v>0</v>
      </c>
      <c r="U33" s="51">
        <v>4</v>
      </c>
      <c r="V33" s="51">
        <v>1</v>
      </c>
      <c r="W33" s="95">
        <v>0</v>
      </c>
      <c r="X33" s="53">
        <v>15</v>
      </c>
      <c r="Y33" s="2" t="s">
        <v>635</v>
      </c>
      <c r="Z33" s="27"/>
      <c r="AA33" s="27"/>
      <c r="AB33" s="17"/>
    </row>
    <row r="34" spans="1:28" s="15" customFormat="1" ht="18" customHeight="1" x14ac:dyDescent="0.25">
      <c r="A34" s="8">
        <v>27</v>
      </c>
      <c r="B34" s="11" t="s">
        <v>175</v>
      </c>
      <c r="C34" s="11" t="s">
        <v>219</v>
      </c>
      <c r="D34" s="11" t="s">
        <v>31</v>
      </c>
      <c r="E34" s="115" t="s">
        <v>36</v>
      </c>
      <c r="F34" s="99">
        <v>0</v>
      </c>
      <c r="G34" s="8">
        <v>0</v>
      </c>
      <c r="H34" s="8">
        <v>0</v>
      </c>
      <c r="I34" s="8">
        <v>1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95">
        <v>2</v>
      </c>
      <c r="T34" s="99">
        <v>0</v>
      </c>
      <c r="U34" s="8">
        <v>5</v>
      </c>
      <c r="V34" s="8">
        <v>3</v>
      </c>
      <c r="W34" s="96">
        <v>1</v>
      </c>
      <c r="X34" s="53">
        <f>SUM(F34:W34)</f>
        <v>14</v>
      </c>
      <c r="Y34" s="2" t="s">
        <v>635</v>
      </c>
      <c r="Z34" s="17"/>
      <c r="AA34" s="17"/>
      <c r="AB34" s="17"/>
    </row>
    <row r="35" spans="1:28" s="38" customFormat="1" ht="15.75" x14ac:dyDescent="0.25">
      <c r="A35" s="8">
        <v>28</v>
      </c>
      <c r="B35" s="24" t="s">
        <v>410</v>
      </c>
      <c r="C35" s="24" t="s">
        <v>135</v>
      </c>
      <c r="D35" s="24" t="s">
        <v>147</v>
      </c>
      <c r="E35" s="115" t="s">
        <v>74</v>
      </c>
      <c r="F35" s="102">
        <v>0</v>
      </c>
      <c r="G35" s="58">
        <v>1</v>
      </c>
      <c r="H35" s="58">
        <v>0</v>
      </c>
      <c r="I35" s="58">
        <v>0</v>
      </c>
      <c r="J35" s="58">
        <v>0</v>
      </c>
      <c r="K35" s="58">
        <v>0</v>
      </c>
      <c r="L35" s="58">
        <v>1</v>
      </c>
      <c r="M35" s="58">
        <v>0</v>
      </c>
      <c r="N35" s="58">
        <v>0</v>
      </c>
      <c r="O35" s="58">
        <v>0</v>
      </c>
      <c r="P35" s="58">
        <v>0</v>
      </c>
      <c r="Q35" s="58">
        <v>4</v>
      </c>
      <c r="R35" s="58">
        <v>1</v>
      </c>
      <c r="S35" s="98">
        <v>1</v>
      </c>
      <c r="T35" s="102">
        <v>2</v>
      </c>
      <c r="U35" s="58">
        <v>2</v>
      </c>
      <c r="V35" s="58">
        <v>1</v>
      </c>
      <c r="W35" s="103">
        <v>1</v>
      </c>
      <c r="X35" s="84">
        <f>SUM(F35:W35)</f>
        <v>14</v>
      </c>
      <c r="Y35" s="2" t="s">
        <v>635</v>
      </c>
      <c r="Z35" s="46"/>
      <c r="AA35" s="46"/>
      <c r="AB35" s="46"/>
    </row>
    <row r="36" spans="1:28" s="38" customFormat="1" ht="15.75" x14ac:dyDescent="0.25">
      <c r="A36" s="8">
        <v>29</v>
      </c>
      <c r="B36" s="24" t="s">
        <v>534</v>
      </c>
      <c r="C36" s="24" t="s">
        <v>219</v>
      </c>
      <c r="D36" s="24" t="s">
        <v>163</v>
      </c>
      <c r="E36" s="115" t="s">
        <v>108</v>
      </c>
      <c r="F36" s="91">
        <v>1</v>
      </c>
      <c r="G36" s="51">
        <v>1</v>
      </c>
      <c r="H36" s="51">
        <v>0</v>
      </c>
      <c r="I36" s="51">
        <v>0</v>
      </c>
      <c r="J36" s="51">
        <v>0</v>
      </c>
      <c r="K36" s="51">
        <v>1</v>
      </c>
      <c r="L36" s="51">
        <v>1</v>
      </c>
      <c r="M36" s="51">
        <v>0</v>
      </c>
      <c r="N36" s="51">
        <v>0</v>
      </c>
      <c r="O36" s="51">
        <v>1</v>
      </c>
      <c r="P36" s="51">
        <v>0</v>
      </c>
      <c r="Q36" s="51">
        <v>3</v>
      </c>
      <c r="R36" s="51">
        <v>1</v>
      </c>
      <c r="S36" s="92">
        <v>1</v>
      </c>
      <c r="T36" s="91">
        <v>0</v>
      </c>
      <c r="U36" s="51">
        <v>0</v>
      </c>
      <c r="V36" s="51">
        <v>4</v>
      </c>
      <c r="W36" s="92">
        <v>0</v>
      </c>
      <c r="X36" s="84">
        <f>SUM(F36:W36)</f>
        <v>14</v>
      </c>
      <c r="Y36" s="2" t="s">
        <v>635</v>
      </c>
      <c r="Z36" s="27"/>
      <c r="AA36" s="27"/>
      <c r="AB36" s="46"/>
    </row>
    <row r="37" spans="1:28" s="38" customFormat="1" ht="15.75" x14ac:dyDescent="0.25">
      <c r="A37" s="8">
        <v>30</v>
      </c>
      <c r="B37" s="11" t="s">
        <v>622</v>
      </c>
      <c r="C37" s="11" t="s">
        <v>52</v>
      </c>
      <c r="D37" s="11" t="s">
        <v>623</v>
      </c>
      <c r="E37" s="115" t="s">
        <v>159</v>
      </c>
      <c r="F37" s="91">
        <v>1</v>
      </c>
      <c r="G37" s="51">
        <v>0</v>
      </c>
      <c r="H37" s="51">
        <v>1</v>
      </c>
      <c r="I37" s="51">
        <v>0</v>
      </c>
      <c r="J37" s="51">
        <v>0</v>
      </c>
      <c r="K37" s="51">
        <v>1</v>
      </c>
      <c r="L37" s="51">
        <v>1</v>
      </c>
      <c r="M37" s="51">
        <v>1</v>
      </c>
      <c r="N37" s="51">
        <v>0</v>
      </c>
      <c r="O37" s="51">
        <v>0</v>
      </c>
      <c r="P37" s="51">
        <v>1</v>
      </c>
      <c r="Q37" s="51">
        <v>2</v>
      </c>
      <c r="R37" s="51">
        <v>3</v>
      </c>
      <c r="S37" s="92">
        <v>1</v>
      </c>
      <c r="T37" s="91">
        <v>0</v>
      </c>
      <c r="U37" s="51">
        <v>0</v>
      </c>
      <c r="V37" s="51">
        <v>1</v>
      </c>
      <c r="W37" s="93">
        <v>1</v>
      </c>
      <c r="X37" s="84">
        <v>14</v>
      </c>
      <c r="Y37" s="2" t="s">
        <v>635</v>
      </c>
      <c r="Z37" s="27"/>
      <c r="AA37" s="27"/>
      <c r="AB37" s="46"/>
    </row>
    <row r="38" spans="1:28" s="38" customFormat="1" ht="27" customHeight="1" x14ac:dyDescent="0.25">
      <c r="A38" s="8">
        <v>31</v>
      </c>
      <c r="B38" s="11" t="s">
        <v>538</v>
      </c>
      <c r="C38" s="11" t="s">
        <v>219</v>
      </c>
      <c r="D38" s="11" t="s">
        <v>337</v>
      </c>
      <c r="E38" s="115" t="s">
        <v>36</v>
      </c>
      <c r="F38" s="91">
        <v>0</v>
      </c>
      <c r="G38" s="51">
        <v>0</v>
      </c>
      <c r="H38" s="51">
        <v>0</v>
      </c>
      <c r="I38" s="51">
        <v>1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4</v>
      </c>
      <c r="S38" s="92">
        <v>0</v>
      </c>
      <c r="T38" s="91">
        <v>0</v>
      </c>
      <c r="U38" s="51">
        <v>5</v>
      </c>
      <c r="V38" s="51">
        <v>3</v>
      </c>
      <c r="W38" s="92">
        <v>0</v>
      </c>
      <c r="X38" s="84">
        <f t="shared" ref="X38:X53" si="2">SUM(F38:W38)</f>
        <v>13</v>
      </c>
      <c r="Y38" s="2" t="s">
        <v>635</v>
      </c>
      <c r="Z38" s="27"/>
      <c r="AA38" s="27"/>
      <c r="AB38" s="46"/>
    </row>
    <row r="39" spans="1:28" s="38" customFormat="1" ht="15.75" x14ac:dyDescent="0.25">
      <c r="A39" s="8">
        <v>32</v>
      </c>
      <c r="B39" s="11" t="s">
        <v>413</v>
      </c>
      <c r="C39" s="11" t="s">
        <v>414</v>
      </c>
      <c r="D39" s="11" t="s">
        <v>122</v>
      </c>
      <c r="E39" s="115" t="s">
        <v>47</v>
      </c>
      <c r="F39" s="102">
        <v>1</v>
      </c>
      <c r="G39" s="58">
        <v>0</v>
      </c>
      <c r="H39" s="58">
        <v>1</v>
      </c>
      <c r="I39" s="58">
        <v>0</v>
      </c>
      <c r="J39" s="58">
        <v>0</v>
      </c>
      <c r="K39" s="58">
        <v>1</v>
      </c>
      <c r="L39" s="58">
        <v>1</v>
      </c>
      <c r="M39" s="58">
        <v>0</v>
      </c>
      <c r="N39" s="58">
        <v>0</v>
      </c>
      <c r="O39" s="58">
        <v>0</v>
      </c>
      <c r="P39" s="58">
        <v>0</v>
      </c>
      <c r="Q39" s="58">
        <v>3</v>
      </c>
      <c r="R39" s="58">
        <v>2</v>
      </c>
      <c r="S39" s="98">
        <v>0</v>
      </c>
      <c r="T39" s="102">
        <v>1</v>
      </c>
      <c r="U39" s="58">
        <v>2</v>
      </c>
      <c r="V39" s="58">
        <v>0</v>
      </c>
      <c r="W39" s="98">
        <v>0</v>
      </c>
      <c r="X39" s="84">
        <f t="shared" si="2"/>
        <v>12</v>
      </c>
      <c r="Y39" s="2" t="s">
        <v>635</v>
      </c>
      <c r="Z39" s="46"/>
      <c r="AA39" s="46"/>
      <c r="AB39" s="46"/>
    </row>
    <row r="40" spans="1:28" s="38" customFormat="1" ht="15.75" x14ac:dyDescent="0.25">
      <c r="A40" s="8">
        <v>33</v>
      </c>
      <c r="B40" s="11" t="s">
        <v>527</v>
      </c>
      <c r="C40" s="11" t="s">
        <v>193</v>
      </c>
      <c r="D40" s="11" t="s">
        <v>31</v>
      </c>
      <c r="E40" s="115" t="s">
        <v>402</v>
      </c>
      <c r="F40" s="91">
        <v>1</v>
      </c>
      <c r="G40" s="51">
        <v>0</v>
      </c>
      <c r="H40" s="51">
        <v>0</v>
      </c>
      <c r="I40" s="51">
        <v>0</v>
      </c>
      <c r="J40" s="51">
        <v>0</v>
      </c>
      <c r="K40" s="51">
        <v>1</v>
      </c>
      <c r="L40" s="51">
        <v>0</v>
      </c>
      <c r="M40" s="51">
        <v>1</v>
      </c>
      <c r="N40" s="51">
        <v>0</v>
      </c>
      <c r="O40" s="51">
        <v>0</v>
      </c>
      <c r="P40" s="51">
        <v>0</v>
      </c>
      <c r="Q40" s="51">
        <v>2</v>
      </c>
      <c r="R40" s="51">
        <v>0</v>
      </c>
      <c r="S40" s="92">
        <v>4</v>
      </c>
      <c r="T40" s="91">
        <v>0</v>
      </c>
      <c r="U40" s="51">
        <v>3</v>
      </c>
      <c r="V40" s="51">
        <v>0</v>
      </c>
      <c r="W40" s="95">
        <v>0</v>
      </c>
      <c r="X40" s="84">
        <f t="shared" si="2"/>
        <v>12</v>
      </c>
      <c r="Y40" s="2" t="s">
        <v>635</v>
      </c>
      <c r="AB40" s="46"/>
    </row>
    <row r="41" spans="1:28" s="38" customFormat="1" ht="31.5" x14ac:dyDescent="0.25">
      <c r="A41" s="8">
        <v>34</v>
      </c>
      <c r="B41" s="12" t="s">
        <v>532</v>
      </c>
      <c r="C41" s="12" t="s">
        <v>533</v>
      </c>
      <c r="D41" s="12" t="s">
        <v>53</v>
      </c>
      <c r="E41" s="114" t="s">
        <v>78</v>
      </c>
      <c r="F41" s="104">
        <v>0</v>
      </c>
      <c r="G41" s="59">
        <v>0</v>
      </c>
      <c r="H41" s="59">
        <v>1</v>
      </c>
      <c r="I41" s="59">
        <v>0</v>
      </c>
      <c r="J41" s="59">
        <v>0</v>
      </c>
      <c r="K41" s="59">
        <v>1</v>
      </c>
      <c r="L41" s="59">
        <v>0</v>
      </c>
      <c r="M41" s="59">
        <v>1</v>
      </c>
      <c r="N41" s="59">
        <v>0</v>
      </c>
      <c r="O41" s="59">
        <v>1</v>
      </c>
      <c r="P41" s="59">
        <v>0</v>
      </c>
      <c r="Q41" s="59">
        <v>2</v>
      </c>
      <c r="R41" s="59">
        <v>3</v>
      </c>
      <c r="S41" s="101">
        <v>3</v>
      </c>
      <c r="T41" s="104">
        <v>0</v>
      </c>
      <c r="U41" s="59">
        <v>0</v>
      </c>
      <c r="V41" s="59">
        <v>0</v>
      </c>
      <c r="W41" s="92">
        <v>0</v>
      </c>
      <c r="X41" s="84">
        <f t="shared" si="2"/>
        <v>12</v>
      </c>
      <c r="Y41" s="2" t="s">
        <v>635</v>
      </c>
      <c r="Z41" s="27"/>
      <c r="AA41" s="27"/>
      <c r="AB41" s="46"/>
    </row>
    <row r="42" spans="1:28" s="38" customFormat="1" ht="15.75" x14ac:dyDescent="0.25">
      <c r="A42" s="8">
        <v>35</v>
      </c>
      <c r="B42" s="12" t="s">
        <v>562</v>
      </c>
      <c r="C42" s="12" t="s">
        <v>135</v>
      </c>
      <c r="D42" s="12" t="s">
        <v>147</v>
      </c>
      <c r="E42" s="115" t="s">
        <v>546</v>
      </c>
      <c r="F42" s="91">
        <v>0</v>
      </c>
      <c r="G42" s="51">
        <v>1</v>
      </c>
      <c r="H42" s="51">
        <v>0</v>
      </c>
      <c r="I42" s="51">
        <v>0</v>
      </c>
      <c r="J42" s="51">
        <v>1</v>
      </c>
      <c r="K42" s="51">
        <v>0</v>
      </c>
      <c r="L42" s="51">
        <v>0</v>
      </c>
      <c r="M42" s="51">
        <v>1</v>
      </c>
      <c r="N42" s="51">
        <v>1</v>
      </c>
      <c r="O42" s="51">
        <v>1</v>
      </c>
      <c r="P42" s="51">
        <v>0</v>
      </c>
      <c r="Q42" s="51">
        <v>2</v>
      </c>
      <c r="R42" s="51">
        <v>2</v>
      </c>
      <c r="S42" s="92">
        <v>1</v>
      </c>
      <c r="T42" s="91">
        <v>2</v>
      </c>
      <c r="U42" s="51">
        <v>0</v>
      </c>
      <c r="V42" s="51">
        <v>0</v>
      </c>
      <c r="W42" s="92">
        <v>0</v>
      </c>
      <c r="X42" s="84">
        <f t="shared" si="2"/>
        <v>12</v>
      </c>
      <c r="Y42" s="2" t="s">
        <v>635</v>
      </c>
      <c r="Z42" s="27"/>
      <c r="AA42" s="27"/>
      <c r="AB42" s="46"/>
    </row>
    <row r="43" spans="1:28" s="38" customFormat="1" ht="15.75" x14ac:dyDescent="0.25">
      <c r="A43" s="8">
        <v>36</v>
      </c>
      <c r="B43" s="11" t="s">
        <v>407</v>
      </c>
      <c r="C43" s="11" t="s">
        <v>121</v>
      </c>
      <c r="D43" s="11" t="s">
        <v>122</v>
      </c>
      <c r="E43" s="115" t="s">
        <v>206</v>
      </c>
      <c r="F43" s="102">
        <v>1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1</v>
      </c>
      <c r="M43" s="58">
        <v>1</v>
      </c>
      <c r="N43" s="58">
        <v>0</v>
      </c>
      <c r="O43" s="58">
        <v>0</v>
      </c>
      <c r="P43" s="58">
        <v>0</v>
      </c>
      <c r="Q43" s="58">
        <v>3</v>
      </c>
      <c r="R43" s="58">
        <v>3</v>
      </c>
      <c r="S43" s="98">
        <v>0</v>
      </c>
      <c r="T43" s="102">
        <v>0</v>
      </c>
      <c r="U43" s="58">
        <v>0</v>
      </c>
      <c r="V43" s="58">
        <v>2</v>
      </c>
      <c r="W43" s="103">
        <v>0</v>
      </c>
      <c r="X43" s="84">
        <f t="shared" si="2"/>
        <v>11</v>
      </c>
      <c r="Y43" s="2" t="s">
        <v>635</v>
      </c>
      <c r="Z43" s="46"/>
      <c r="AA43" s="46"/>
      <c r="AB43" s="46"/>
    </row>
    <row r="44" spans="1:28" s="38" customFormat="1" ht="15.75" x14ac:dyDescent="0.25">
      <c r="A44" s="8">
        <v>37</v>
      </c>
      <c r="B44" s="11" t="s">
        <v>182</v>
      </c>
      <c r="C44" s="11" t="s">
        <v>183</v>
      </c>
      <c r="D44" s="24" t="s">
        <v>23</v>
      </c>
      <c r="E44" s="115" t="s">
        <v>184</v>
      </c>
      <c r="F44" s="94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0</v>
      </c>
      <c r="N44" s="22">
        <v>1</v>
      </c>
      <c r="O44" s="22">
        <v>0</v>
      </c>
      <c r="P44" s="22">
        <v>0</v>
      </c>
      <c r="Q44" s="22">
        <v>1</v>
      </c>
      <c r="R44" s="22">
        <v>1</v>
      </c>
      <c r="S44" s="96">
        <v>1</v>
      </c>
      <c r="T44" s="94">
        <v>0</v>
      </c>
      <c r="U44" s="22">
        <v>2</v>
      </c>
      <c r="V44" s="22">
        <v>2</v>
      </c>
      <c r="W44" s="95">
        <v>1</v>
      </c>
      <c r="X44" s="53">
        <f t="shared" si="2"/>
        <v>10</v>
      </c>
      <c r="Y44" s="2" t="s">
        <v>635</v>
      </c>
      <c r="Z44" s="15"/>
      <c r="AA44" s="15"/>
    </row>
    <row r="45" spans="1:28" s="38" customFormat="1" ht="15.75" x14ac:dyDescent="0.25">
      <c r="A45" s="8">
        <v>38</v>
      </c>
      <c r="B45" s="11" t="s">
        <v>185</v>
      </c>
      <c r="C45" s="11" t="s">
        <v>183</v>
      </c>
      <c r="D45" s="11" t="s">
        <v>53</v>
      </c>
      <c r="E45" s="115" t="s">
        <v>184</v>
      </c>
      <c r="F45" s="94">
        <v>0</v>
      </c>
      <c r="G45" s="22">
        <v>0</v>
      </c>
      <c r="H45" s="22">
        <v>0</v>
      </c>
      <c r="I45" s="22">
        <v>0</v>
      </c>
      <c r="J45" s="22">
        <v>0</v>
      </c>
      <c r="K45" s="22">
        <v>1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3</v>
      </c>
      <c r="S45" s="96">
        <v>2</v>
      </c>
      <c r="T45" s="94">
        <v>0</v>
      </c>
      <c r="U45" s="22">
        <v>0</v>
      </c>
      <c r="V45" s="22">
        <v>4</v>
      </c>
      <c r="W45" s="95">
        <v>0</v>
      </c>
      <c r="X45" s="53">
        <f t="shared" si="2"/>
        <v>10</v>
      </c>
      <c r="Y45" s="2" t="s">
        <v>635</v>
      </c>
      <c r="Z45" s="15"/>
      <c r="AA45" s="15"/>
    </row>
    <row r="46" spans="1:28" s="38" customFormat="1" ht="15.75" x14ac:dyDescent="0.25">
      <c r="A46" s="8">
        <v>39</v>
      </c>
      <c r="B46" s="11" t="s">
        <v>186</v>
      </c>
      <c r="C46" s="11" t="s">
        <v>56</v>
      </c>
      <c r="D46" s="11" t="s">
        <v>77</v>
      </c>
      <c r="E46" s="115" t="s">
        <v>187</v>
      </c>
      <c r="F46" s="94">
        <v>0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L46" s="22">
        <v>1</v>
      </c>
      <c r="M46" s="22">
        <v>1</v>
      </c>
      <c r="N46" s="22">
        <v>0</v>
      </c>
      <c r="O46" s="22">
        <v>1</v>
      </c>
      <c r="P46" s="22">
        <v>0</v>
      </c>
      <c r="Q46" s="22">
        <v>2</v>
      </c>
      <c r="R46" s="22">
        <v>2</v>
      </c>
      <c r="S46" s="96">
        <v>2</v>
      </c>
      <c r="T46" s="94">
        <v>0</v>
      </c>
      <c r="U46" s="22">
        <v>0</v>
      </c>
      <c r="V46" s="22">
        <v>0</v>
      </c>
      <c r="W46" s="95">
        <v>0</v>
      </c>
      <c r="X46" s="53">
        <f t="shared" si="2"/>
        <v>10</v>
      </c>
      <c r="Y46" s="2" t="s">
        <v>635</v>
      </c>
      <c r="Z46" s="15"/>
      <c r="AA46" s="15"/>
    </row>
    <row r="47" spans="1:28" ht="15.75" x14ac:dyDescent="0.25">
      <c r="A47" s="8">
        <v>40</v>
      </c>
      <c r="B47" s="11" t="s">
        <v>192</v>
      </c>
      <c r="C47" s="11" t="s">
        <v>193</v>
      </c>
      <c r="D47" s="11" t="s">
        <v>194</v>
      </c>
      <c r="E47" s="115" t="s">
        <v>47</v>
      </c>
      <c r="F47" s="94">
        <v>1</v>
      </c>
      <c r="G47" s="22">
        <v>1</v>
      </c>
      <c r="H47" s="22">
        <v>1</v>
      </c>
      <c r="I47" s="22">
        <v>1</v>
      </c>
      <c r="J47" s="22">
        <v>0</v>
      </c>
      <c r="K47" s="22">
        <v>1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1</v>
      </c>
      <c r="R47" s="22">
        <v>0</v>
      </c>
      <c r="S47" s="96">
        <v>3</v>
      </c>
      <c r="T47" s="94">
        <v>0</v>
      </c>
      <c r="U47" s="22">
        <v>0</v>
      </c>
      <c r="V47" s="22">
        <v>1</v>
      </c>
      <c r="W47" s="96">
        <v>0</v>
      </c>
      <c r="X47" s="53">
        <f t="shared" si="2"/>
        <v>10</v>
      </c>
      <c r="Y47" s="2" t="s">
        <v>635</v>
      </c>
      <c r="Z47" s="17"/>
      <c r="AA47" s="17"/>
    </row>
    <row r="48" spans="1:28" ht="15.75" x14ac:dyDescent="0.25">
      <c r="A48" s="8">
        <v>41</v>
      </c>
      <c r="B48" s="11" t="s">
        <v>226</v>
      </c>
      <c r="C48" s="11" t="s">
        <v>45</v>
      </c>
      <c r="D48" s="11" t="s">
        <v>227</v>
      </c>
      <c r="E48" s="115" t="s">
        <v>218</v>
      </c>
      <c r="F48" s="94">
        <v>1</v>
      </c>
      <c r="G48" s="22">
        <v>0</v>
      </c>
      <c r="H48" s="22">
        <v>0</v>
      </c>
      <c r="I48" s="22">
        <v>1</v>
      </c>
      <c r="J48" s="22">
        <v>1</v>
      </c>
      <c r="K48" s="22">
        <v>1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2</v>
      </c>
      <c r="S48" s="96">
        <v>0</v>
      </c>
      <c r="T48" s="94">
        <v>0</v>
      </c>
      <c r="U48" s="22">
        <v>4</v>
      </c>
      <c r="V48" s="22">
        <v>0</v>
      </c>
      <c r="W48" s="96">
        <v>0</v>
      </c>
      <c r="X48" s="53">
        <f t="shared" si="2"/>
        <v>10</v>
      </c>
      <c r="Y48" s="2" t="s">
        <v>635</v>
      </c>
      <c r="Z48" s="17"/>
      <c r="AA48" s="17"/>
    </row>
    <row r="49" spans="1:27" ht="15.75" x14ac:dyDescent="0.25">
      <c r="A49" s="8">
        <v>42</v>
      </c>
      <c r="B49" s="24" t="s">
        <v>405</v>
      </c>
      <c r="C49" s="24" t="s">
        <v>209</v>
      </c>
      <c r="D49" s="24" t="s">
        <v>406</v>
      </c>
      <c r="E49" s="115" t="s">
        <v>74</v>
      </c>
      <c r="F49" s="102">
        <v>1</v>
      </c>
      <c r="G49" s="58">
        <v>0</v>
      </c>
      <c r="H49" s="58">
        <v>1</v>
      </c>
      <c r="I49" s="58">
        <v>1</v>
      </c>
      <c r="J49" s="58">
        <v>0</v>
      </c>
      <c r="K49" s="58">
        <v>0</v>
      </c>
      <c r="L49" s="58">
        <v>1</v>
      </c>
      <c r="M49" s="58">
        <v>0</v>
      </c>
      <c r="N49" s="58">
        <v>1</v>
      </c>
      <c r="O49" s="58">
        <v>1</v>
      </c>
      <c r="P49" s="58">
        <v>0</v>
      </c>
      <c r="Q49" s="58">
        <v>0</v>
      </c>
      <c r="R49" s="58">
        <v>0</v>
      </c>
      <c r="S49" s="98">
        <v>0</v>
      </c>
      <c r="T49" s="102">
        <v>1</v>
      </c>
      <c r="U49" s="58">
        <v>1</v>
      </c>
      <c r="V49" s="58">
        <v>1</v>
      </c>
      <c r="W49" s="105">
        <v>1</v>
      </c>
      <c r="X49" s="84">
        <f t="shared" si="2"/>
        <v>10</v>
      </c>
      <c r="Y49" s="2" t="s">
        <v>635</v>
      </c>
      <c r="Z49" s="46"/>
      <c r="AA49" s="46"/>
    </row>
    <row r="50" spans="1:27" ht="15.75" x14ac:dyDescent="0.25">
      <c r="A50" s="8">
        <v>43</v>
      </c>
      <c r="B50" s="11" t="s">
        <v>539</v>
      </c>
      <c r="C50" s="11" t="s">
        <v>158</v>
      </c>
      <c r="D50" s="11" t="s">
        <v>540</v>
      </c>
      <c r="E50" s="115" t="s">
        <v>402</v>
      </c>
      <c r="F50" s="104">
        <v>0</v>
      </c>
      <c r="G50" s="59">
        <v>0</v>
      </c>
      <c r="H50" s="59">
        <v>1</v>
      </c>
      <c r="I50" s="59">
        <v>1</v>
      </c>
      <c r="J50" s="59">
        <v>0</v>
      </c>
      <c r="K50" s="59">
        <v>1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4</v>
      </c>
      <c r="R50" s="59">
        <v>2</v>
      </c>
      <c r="S50" s="101">
        <v>1</v>
      </c>
      <c r="T50" s="104">
        <v>0</v>
      </c>
      <c r="U50" s="59">
        <v>0</v>
      </c>
      <c r="V50" s="59">
        <v>0</v>
      </c>
      <c r="W50" s="101">
        <v>0</v>
      </c>
      <c r="X50" s="84">
        <f t="shared" si="2"/>
        <v>10</v>
      </c>
      <c r="Y50" s="2" t="s">
        <v>635</v>
      </c>
    </row>
    <row r="51" spans="1:27" ht="15.75" x14ac:dyDescent="0.25">
      <c r="A51" s="8">
        <v>44</v>
      </c>
      <c r="B51" s="12" t="s">
        <v>564</v>
      </c>
      <c r="C51" s="12" t="s">
        <v>565</v>
      </c>
      <c r="D51" s="12" t="s">
        <v>166</v>
      </c>
      <c r="E51" s="115" t="s">
        <v>546</v>
      </c>
      <c r="F51" s="91">
        <v>1</v>
      </c>
      <c r="G51" s="51">
        <v>1</v>
      </c>
      <c r="H51" s="51">
        <v>0</v>
      </c>
      <c r="I51" s="51">
        <v>0</v>
      </c>
      <c r="J51" s="51">
        <v>1</v>
      </c>
      <c r="K51" s="51">
        <v>0</v>
      </c>
      <c r="L51" s="51">
        <v>0</v>
      </c>
      <c r="M51" s="51">
        <v>1</v>
      </c>
      <c r="N51" s="51">
        <v>0</v>
      </c>
      <c r="O51" s="51">
        <v>1</v>
      </c>
      <c r="P51" s="51">
        <v>0</v>
      </c>
      <c r="Q51" s="51">
        <v>0</v>
      </c>
      <c r="R51" s="51">
        <v>3</v>
      </c>
      <c r="S51" s="92">
        <v>2</v>
      </c>
      <c r="T51" s="91">
        <v>0</v>
      </c>
      <c r="U51" s="51">
        <v>0</v>
      </c>
      <c r="V51" s="51">
        <v>0</v>
      </c>
      <c r="W51" s="92">
        <v>0</v>
      </c>
      <c r="X51" s="84">
        <f t="shared" si="2"/>
        <v>10</v>
      </c>
      <c r="Y51" s="2" t="s">
        <v>635</v>
      </c>
    </row>
    <row r="52" spans="1:27" ht="15.75" x14ac:dyDescent="0.25">
      <c r="A52" s="8">
        <v>45</v>
      </c>
      <c r="B52" s="11" t="s">
        <v>403</v>
      </c>
      <c r="C52" s="11" t="s">
        <v>404</v>
      </c>
      <c r="D52" s="11" t="s">
        <v>296</v>
      </c>
      <c r="E52" s="114" t="s">
        <v>92</v>
      </c>
      <c r="F52" s="102">
        <v>1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1</v>
      </c>
      <c r="N52" s="58">
        <v>0</v>
      </c>
      <c r="O52" s="58">
        <v>0</v>
      </c>
      <c r="P52" s="58">
        <v>0</v>
      </c>
      <c r="Q52" s="58">
        <v>2</v>
      </c>
      <c r="R52" s="58">
        <v>3</v>
      </c>
      <c r="S52" s="98">
        <v>2</v>
      </c>
      <c r="T52" s="102">
        <v>0</v>
      </c>
      <c r="U52" s="58">
        <v>0</v>
      </c>
      <c r="V52" s="58">
        <v>0</v>
      </c>
      <c r="W52" s="103">
        <v>0</v>
      </c>
      <c r="X52" s="84">
        <f t="shared" si="2"/>
        <v>9</v>
      </c>
      <c r="Y52" s="2" t="s">
        <v>635</v>
      </c>
      <c r="Z52" s="46"/>
      <c r="AA52" s="46"/>
    </row>
    <row r="53" spans="1:27" ht="31.5" x14ac:dyDescent="0.25">
      <c r="A53" s="8">
        <v>46</v>
      </c>
      <c r="B53" s="12" t="s">
        <v>408</v>
      </c>
      <c r="C53" s="12" t="s">
        <v>409</v>
      </c>
      <c r="D53" s="12" t="s">
        <v>103</v>
      </c>
      <c r="E53" s="114" t="s">
        <v>78</v>
      </c>
      <c r="F53" s="106">
        <v>0</v>
      </c>
      <c r="G53" s="60">
        <v>1</v>
      </c>
      <c r="H53" s="60">
        <v>1</v>
      </c>
      <c r="I53" s="60">
        <v>0</v>
      </c>
      <c r="J53" s="60">
        <v>1</v>
      </c>
      <c r="K53" s="60">
        <v>0</v>
      </c>
      <c r="L53" s="60">
        <v>1</v>
      </c>
      <c r="M53" s="60">
        <v>1</v>
      </c>
      <c r="N53" s="60">
        <v>0</v>
      </c>
      <c r="O53" s="60">
        <v>0</v>
      </c>
      <c r="P53" s="60">
        <v>0</v>
      </c>
      <c r="Q53" s="60">
        <v>1</v>
      </c>
      <c r="R53" s="60">
        <v>2</v>
      </c>
      <c r="S53" s="123">
        <v>1</v>
      </c>
      <c r="T53" s="106">
        <v>0</v>
      </c>
      <c r="U53" s="60">
        <v>0</v>
      </c>
      <c r="V53" s="60">
        <v>0</v>
      </c>
      <c r="W53" s="103">
        <v>0</v>
      </c>
      <c r="X53" s="53">
        <f t="shared" si="2"/>
        <v>9</v>
      </c>
      <c r="Y53" s="2" t="s">
        <v>635</v>
      </c>
      <c r="Z53" s="46"/>
      <c r="AA53" s="46"/>
    </row>
    <row r="54" spans="1:27" ht="26.25" customHeight="1" x14ac:dyDescent="0.25">
      <c r="A54" s="8">
        <v>47</v>
      </c>
      <c r="B54" s="11" t="s">
        <v>624</v>
      </c>
      <c r="C54" s="11" t="s">
        <v>255</v>
      </c>
      <c r="D54" s="11" t="s">
        <v>70</v>
      </c>
      <c r="E54" s="115" t="s">
        <v>159</v>
      </c>
      <c r="F54" s="91">
        <v>1</v>
      </c>
      <c r="G54" s="51">
        <v>1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1</v>
      </c>
      <c r="N54" s="51">
        <v>0</v>
      </c>
      <c r="O54" s="51">
        <v>1</v>
      </c>
      <c r="P54" s="51">
        <v>0</v>
      </c>
      <c r="Q54" s="51">
        <v>0</v>
      </c>
      <c r="R54" s="51">
        <v>2</v>
      </c>
      <c r="S54" s="92">
        <v>2</v>
      </c>
      <c r="T54" s="91">
        <v>0</v>
      </c>
      <c r="U54" s="51">
        <v>1</v>
      </c>
      <c r="V54" s="51">
        <v>0</v>
      </c>
      <c r="W54" s="95">
        <v>0</v>
      </c>
      <c r="X54" s="53">
        <v>9</v>
      </c>
      <c r="Y54" s="2" t="s">
        <v>635</v>
      </c>
    </row>
    <row r="55" spans="1:27" ht="15.75" x14ac:dyDescent="0.25">
      <c r="A55" s="8">
        <v>48</v>
      </c>
      <c r="B55" s="21" t="s">
        <v>191</v>
      </c>
      <c r="C55" s="21" t="s">
        <v>158</v>
      </c>
      <c r="D55" s="21" t="s">
        <v>77</v>
      </c>
      <c r="E55" s="115" t="s">
        <v>108</v>
      </c>
      <c r="F55" s="99">
        <v>1</v>
      </c>
      <c r="G55" s="8">
        <v>1</v>
      </c>
      <c r="H55" s="8">
        <v>1</v>
      </c>
      <c r="I55" s="8">
        <v>0</v>
      </c>
      <c r="J55" s="8">
        <v>0</v>
      </c>
      <c r="K55" s="8">
        <v>0</v>
      </c>
      <c r="L55" s="8">
        <v>1</v>
      </c>
      <c r="M55" s="8">
        <v>1</v>
      </c>
      <c r="N55" s="8">
        <v>0</v>
      </c>
      <c r="O55" s="8">
        <v>1</v>
      </c>
      <c r="P55" s="8">
        <v>0</v>
      </c>
      <c r="Q55" s="8">
        <v>0</v>
      </c>
      <c r="R55" s="8">
        <v>0</v>
      </c>
      <c r="S55" s="95">
        <v>1</v>
      </c>
      <c r="T55" s="99">
        <v>0</v>
      </c>
      <c r="U55" s="8">
        <v>1</v>
      </c>
      <c r="V55" s="8">
        <v>0</v>
      </c>
      <c r="W55" s="96">
        <v>0</v>
      </c>
      <c r="X55" s="53">
        <f>SUM(F55:W55)</f>
        <v>8</v>
      </c>
      <c r="Y55" s="2" t="s">
        <v>635</v>
      </c>
      <c r="Z55" s="17"/>
      <c r="AA55" s="17"/>
    </row>
    <row r="56" spans="1:27" ht="15.75" x14ac:dyDescent="0.25">
      <c r="A56" s="8">
        <v>49</v>
      </c>
      <c r="B56" s="11" t="s">
        <v>285</v>
      </c>
      <c r="C56" s="11" t="s">
        <v>121</v>
      </c>
      <c r="D56" s="11" t="s">
        <v>122</v>
      </c>
      <c r="E56" s="115" t="s">
        <v>47</v>
      </c>
      <c r="F56" s="94">
        <v>0</v>
      </c>
      <c r="G56" s="22">
        <v>1</v>
      </c>
      <c r="H56" s="22">
        <v>0</v>
      </c>
      <c r="I56" s="22">
        <v>0</v>
      </c>
      <c r="J56" s="22">
        <v>0</v>
      </c>
      <c r="K56" s="22">
        <v>1</v>
      </c>
      <c r="L56" s="22">
        <v>0</v>
      </c>
      <c r="M56" s="22">
        <v>1</v>
      </c>
      <c r="N56" s="22">
        <v>1</v>
      </c>
      <c r="O56" s="22">
        <v>1</v>
      </c>
      <c r="P56" s="22">
        <v>0</v>
      </c>
      <c r="Q56" s="22">
        <v>1</v>
      </c>
      <c r="R56" s="22">
        <v>1</v>
      </c>
      <c r="S56" s="96">
        <v>0</v>
      </c>
      <c r="T56" s="94">
        <v>0</v>
      </c>
      <c r="U56" s="22">
        <v>0</v>
      </c>
      <c r="V56" s="22">
        <v>1</v>
      </c>
      <c r="W56" s="95">
        <v>0</v>
      </c>
      <c r="X56" s="53">
        <f>SUM(F56:W56)</f>
        <v>8</v>
      </c>
      <c r="Y56" s="2" t="s">
        <v>635</v>
      </c>
      <c r="Z56" s="17"/>
      <c r="AA56" s="17"/>
    </row>
    <row r="57" spans="1:27" ht="15.75" x14ac:dyDescent="0.25">
      <c r="A57" s="8">
        <v>50</v>
      </c>
      <c r="B57" s="11" t="s">
        <v>626</v>
      </c>
      <c r="C57" s="11" t="s">
        <v>627</v>
      </c>
      <c r="D57" s="11" t="s">
        <v>67</v>
      </c>
      <c r="E57" s="115" t="s">
        <v>159</v>
      </c>
      <c r="F57" s="91">
        <v>0</v>
      </c>
      <c r="G57" s="51">
        <v>0</v>
      </c>
      <c r="H57" s="51">
        <v>1</v>
      </c>
      <c r="I57" s="51">
        <v>0</v>
      </c>
      <c r="J57" s="51">
        <v>1</v>
      </c>
      <c r="K57" s="51">
        <v>0</v>
      </c>
      <c r="L57" s="51">
        <v>0</v>
      </c>
      <c r="M57" s="51">
        <v>1</v>
      </c>
      <c r="N57" s="51">
        <v>0</v>
      </c>
      <c r="O57" s="51">
        <v>1</v>
      </c>
      <c r="P57" s="51">
        <v>0</v>
      </c>
      <c r="Q57" s="51">
        <v>2</v>
      </c>
      <c r="R57" s="51">
        <v>1</v>
      </c>
      <c r="S57" s="92">
        <v>0</v>
      </c>
      <c r="T57" s="91">
        <v>0</v>
      </c>
      <c r="U57" s="51">
        <v>1</v>
      </c>
      <c r="V57" s="51">
        <v>0</v>
      </c>
      <c r="W57" s="95">
        <v>0</v>
      </c>
      <c r="X57" s="53">
        <v>8</v>
      </c>
      <c r="Y57" s="2" t="s">
        <v>635</v>
      </c>
    </row>
    <row r="58" spans="1:27" ht="15.75" x14ac:dyDescent="0.25">
      <c r="A58" s="8">
        <v>51</v>
      </c>
      <c r="B58" s="11" t="s">
        <v>195</v>
      </c>
      <c r="C58" s="11" t="s">
        <v>196</v>
      </c>
      <c r="D58" s="11"/>
      <c r="E58" s="115" t="s">
        <v>47</v>
      </c>
      <c r="F58" s="94">
        <v>1</v>
      </c>
      <c r="G58" s="22">
        <v>0</v>
      </c>
      <c r="H58" s="22">
        <v>1</v>
      </c>
      <c r="I58" s="22">
        <v>0</v>
      </c>
      <c r="J58" s="22">
        <v>0</v>
      </c>
      <c r="K58" s="22">
        <v>1</v>
      </c>
      <c r="L58" s="22">
        <v>1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3</v>
      </c>
      <c r="S58" s="96">
        <v>0</v>
      </c>
      <c r="T58" s="94">
        <v>0</v>
      </c>
      <c r="U58" s="22">
        <v>0</v>
      </c>
      <c r="V58" s="22">
        <v>0</v>
      </c>
      <c r="W58" s="96">
        <v>0</v>
      </c>
      <c r="X58" s="53">
        <f>SUM(F58:W58)</f>
        <v>7</v>
      </c>
      <c r="Y58" s="2" t="s">
        <v>635</v>
      </c>
      <c r="Z58" s="17"/>
      <c r="AA58" s="17"/>
    </row>
    <row r="59" spans="1:27" ht="15.75" x14ac:dyDescent="0.25">
      <c r="A59" s="8">
        <v>52</v>
      </c>
      <c r="B59" s="11" t="s">
        <v>205</v>
      </c>
      <c r="C59" s="11" t="s">
        <v>133</v>
      </c>
      <c r="D59" s="11" t="s">
        <v>194</v>
      </c>
      <c r="E59" s="115" t="s">
        <v>206</v>
      </c>
      <c r="F59" s="99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</v>
      </c>
      <c r="N59" s="8">
        <v>0</v>
      </c>
      <c r="O59" s="8">
        <v>1</v>
      </c>
      <c r="P59" s="8">
        <v>1</v>
      </c>
      <c r="Q59" s="8">
        <v>0</v>
      </c>
      <c r="R59" s="8">
        <v>1</v>
      </c>
      <c r="S59" s="95">
        <v>2</v>
      </c>
      <c r="T59" s="99">
        <v>0</v>
      </c>
      <c r="U59" s="8">
        <v>1</v>
      </c>
      <c r="V59" s="8">
        <v>0</v>
      </c>
      <c r="W59" s="95">
        <v>0</v>
      </c>
      <c r="X59" s="53">
        <f>SUM(F59:W59)</f>
        <v>7</v>
      </c>
      <c r="Y59" s="2" t="s">
        <v>635</v>
      </c>
      <c r="Z59" s="17"/>
      <c r="AA59" s="17"/>
    </row>
    <row r="60" spans="1:27" ht="15.75" x14ac:dyDescent="0.25">
      <c r="A60" s="8">
        <v>53</v>
      </c>
      <c r="B60" s="11" t="s">
        <v>208</v>
      </c>
      <c r="C60" s="11" t="s">
        <v>209</v>
      </c>
      <c r="D60" s="11" t="s">
        <v>46</v>
      </c>
      <c r="E60" s="115" t="s">
        <v>100</v>
      </c>
      <c r="F60" s="94">
        <v>0</v>
      </c>
      <c r="G60" s="22">
        <v>0</v>
      </c>
      <c r="H60" s="22">
        <v>0</v>
      </c>
      <c r="I60" s="22">
        <v>0</v>
      </c>
      <c r="J60" s="22">
        <v>1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3</v>
      </c>
      <c r="R60" s="22">
        <v>0</v>
      </c>
      <c r="S60" s="96">
        <v>1</v>
      </c>
      <c r="T60" s="94">
        <v>0</v>
      </c>
      <c r="U60" s="22">
        <v>1</v>
      </c>
      <c r="V60" s="22">
        <v>1</v>
      </c>
      <c r="W60" s="95">
        <v>0</v>
      </c>
      <c r="X60" s="53">
        <f>SUM(F60:W60)</f>
        <v>7</v>
      </c>
      <c r="Y60" s="2" t="s">
        <v>635</v>
      </c>
      <c r="Z60" s="17"/>
      <c r="AA60" s="17"/>
    </row>
    <row r="61" spans="1:27" ht="15.75" x14ac:dyDescent="0.25">
      <c r="A61" s="8">
        <v>54</v>
      </c>
      <c r="B61" s="11" t="s">
        <v>542</v>
      </c>
      <c r="C61" s="11" t="s">
        <v>105</v>
      </c>
      <c r="D61" s="11" t="s">
        <v>31</v>
      </c>
      <c r="E61" s="115" t="s">
        <v>206</v>
      </c>
      <c r="F61" s="9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1</v>
      </c>
      <c r="N61" s="51">
        <v>0</v>
      </c>
      <c r="O61" s="51">
        <v>0</v>
      </c>
      <c r="P61" s="51">
        <v>0</v>
      </c>
      <c r="Q61" s="51">
        <v>1</v>
      </c>
      <c r="R61" s="51">
        <v>1</v>
      </c>
      <c r="S61" s="92">
        <v>1</v>
      </c>
      <c r="T61" s="100">
        <v>0</v>
      </c>
      <c r="U61" s="36">
        <v>3</v>
      </c>
      <c r="V61" s="36">
        <v>0</v>
      </c>
      <c r="W61" s="107">
        <v>0</v>
      </c>
      <c r="X61" s="84">
        <f>SUM(F61:W61)</f>
        <v>7</v>
      </c>
      <c r="Y61" s="2" t="s">
        <v>635</v>
      </c>
    </row>
    <row r="62" spans="1:27" ht="15.75" x14ac:dyDescent="0.25">
      <c r="A62" s="8">
        <v>55</v>
      </c>
      <c r="B62" s="11" t="s">
        <v>412</v>
      </c>
      <c r="C62" s="11" t="s">
        <v>216</v>
      </c>
      <c r="D62" s="11"/>
      <c r="E62" s="115" t="s">
        <v>47</v>
      </c>
      <c r="F62" s="102">
        <v>0</v>
      </c>
      <c r="G62" s="58">
        <v>0</v>
      </c>
      <c r="H62" s="58">
        <v>1</v>
      </c>
      <c r="I62" s="58">
        <v>1</v>
      </c>
      <c r="J62" s="58">
        <v>1</v>
      </c>
      <c r="K62" s="58">
        <v>0</v>
      </c>
      <c r="L62" s="58">
        <v>0</v>
      </c>
      <c r="M62" s="58">
        <v>1</v>
      </c>
      <c r="N62" s="58">
        <v>0</v>
      </c>
      <c r="O62" s="58">
        <v>0</v>
      </c>
      <c r="P62" s="58">
        <v>0</v>
      </c>
      <c r="Q62" s="58">
        <v>0</v>
      </c>
      <c r="R62" s="58">
        <v>1</v>
      </c>
      <c r="S62" s="98">
        <v>0</v>
      </c>
      <c r="T62" s="102">
        <v>0</v>
      </c>
      <c r="U62" s="58">
        <v>1</v>
      </c>
      <c r="V62" s="58">
        <v>0</v>
      </c>
      <c r="W62" s="98">
        <v>0</v>
      </c>
      <c r="X62" s="84">
        <f>SUM(F62:W62)</f>
        <v>6</v>
      </c>
      <c r="Y62" s="2" t="s">
        <v>635</v>
      </c>
      <c r="Z62" s="46"/>
      <c r="AA62" s="46"/>
    </row>
    <row r="63" spans="1:27" ht="15.75" x14ac:dyDescent="0.25">
      <c r="A63" s="8">
        <v>56</v>
      </c>
      <c r="B63" s="11" t="s">
        <v>628</v>
      </c>
      <c r="C63" s="11" t="s">
        <v>156</v>
      </c>
      <c r="D63" s="11" t="s">
        <v>67</v>
      </c>
      <c r="E63" s="115" t="s">
        <v>159</v>
      </c>
      <c r="F63" s="99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1</v>
      </c>
      <c r="N63" s="8">
        <v>0</v>
      </c>
      <c r="O63" s="8">
        <v>0</v>
      </c>
      <c r="P63" s="8">
        <v>0</v>
      </c>
      <c r="Q63" s="8">
        <v>1</v>
      </c>
      <c r="R63" s="8">
        <v>0</v>
      </c>
      <c r="S63" s="95">
        <v>1</v>
      </c>
      <c r="T63" s="99">
        <v>0</v>
      </c>
      <c r="U63" s="8">
        <v>0</v>
      </c>
      <c r="V63" s="8">
        <v>1</v>
      </c>
      <c r="W63" s="92">
        <v>0</v>
      </c>
      <c r="X63" s="53">
        <v>5</v>
      </c>
      <c r="Y63" s="2" t="s">
        <v>635</v>
      </c>
    </row>
    <row r="64" spans="1:27" ht="15.75" x14ac:dyDescent="0.25">
      <c r="A64" s="8">
        <v>57</v>
      </c>
      <c r="B64" s="21" t="s">
        <v>213</v>
      </c>
      <c r="C64" s="21" t="s">
        <v>26</v>
      </c>
      <c r="D64" s="21" t="s">
        <v>214</v>
      </c>
      <c r="E64" s="115" t="s">
        <v>108</v>
      </c>
      <c r="F64" s="94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1</v>
      </c>
      <c r="M64" s="22">
        <v>1</v>
      </c>
      <c r="N64" s="22">
        <v>0</v>
      </c>
      <c r="O64" s="22">
        <v>0</v>
      </c>
      <c r="P64" s="22">
        <v>0</v>
      </c>
      <c r="Q64" s="22">
        <v>1</v>
      </c>
      <c r="R64" s="22">
        <v>0</v>
      </c>
      <c r="S64" s="96">
        <v>1</v>
      </c>
      <c r="T64" s="94">
        <v>0</v>
      </c>
      <c r="U64" s="22">
        <v>0</v>
      </c>
      <c r="V64" s="22">
        <v>0</v>
      </c>
      <c r="W64" s="95">
        <v>0</v>
      </c>
      <c r="X64" s="53">
        <f>SUM(F64:W64)</f>
        <v>4</v>
      </c>
      <c r="Y64" s="2" t="s">
        <v>635</v>
      </c>
      <c r="Z64" s="17"/>
      <c r="AA64" s="17"/>
    </row>
    <row r="65" spans="1:27" ht="15.75" x14ac:dyDescent="0.25">
      <c r="A65" s="8">
        <v>58</v>
      </c>
      <c r="B65" s="11" t="s">
        <v>287</v>
      </c>
      <c r="C65" s="11" t="s">
        <v>236</v>
      </c>
      <c r="D65" s="11" t="s">
        <v>288</v>
      </c>
      <c r="E65" s="115" t="s">
        <v>206</v>
      </c>
      <c r="F65" s="94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96">
        <v>2</v>
      </c>
      <c r="T65" s="94">
        <v>0</v>
      </c>
      <c r="U65" s="22">
        <v>0</v>
      </c>
      <c r="V65" s="22">
        <v>0</v>
      </c>
      <c r="W65" s="95">
        <v>0</v>
      </c>
      <c r="X65" s="53">
        <v>3</v>
      </c>
      <c r="Y65" s="2" t="s">
        <v>635</v>
      </c>
      <c r="Z65" s="17"/>
      <c r="AA65" s="17"/>
    </row>
    <row r="66" spans="1:27" ht="16.5" thickBot="1" x14ac:dyDescent="0.3">
      <c r="A66" s="8">
        <v>59</v>
      </c>
      <c r="B66" s="11" t="s">
        <v>536</v>
      </c>
      <c r="C66" s="11" t="s">
        <v>537</v>
      </c>
      <c r="D66" s="11" t="s">
        <v>259</v>
      </c>
      <c r="E66" s="115" t="s">
        <v>402</v>
      </c>
      <c r="F66" s="108">
        <v>0</v>
      </c>
      <c r="G66" s="109">
        <v>0</v>
      </c>
      <c r="H66" s="109">
        <v>0</v>
      </c>
      <c r="I66" s="109">
        <v>1</v>
      </c>
      <c r="J66" s="109">
        <v>0</v>
      </c>
      <c r="K66" s="109">
        <v>0</v>
      </c>
      <c r="L66" s="109">
        <v>1</v>
      </c>
      <c r="M66" s="109">
        <v>0</v>
      </c>
      <c r="N66" s="109">
        <v>0</v>
      </c>
      <c r="O66" s="109">
        <v>0</v>
      </c>
      <c r="P66" s="109">
        <v>0</v>
      </c>
      <c r="Q66" s="109">
        <v>1</v>
      </c>
      <c r="R66" s="109">
        <v>0</v>
      </c>
      <c r="S66" s="110">
        <v>0</v>
      </c>
      <c r="T66" s="108">
        <v>0</v>
      </c>
      <c r="U66" s="109">
        <v>0</v>
      </c>
      <c r="V66" s="109">
        <v>0</v>
      </c>
      <c r="W66" s="110">
        <v>0</v>
      </c>
      <c r="X66" s="84">
        <f>SUM(F66:W66)</f>
        <v>3</v>
      </c>
      <c r="Y66" s="2" t="s">
        <v>635</v>
      </c>
    </row>
  </sheetData>
  <sortState ref="A8:AD66">
    <sortCondition descending="1" ref="X8"/>
  </sortState>
  <mergeCells count="26">
    <mergeCell ref="A2:Y2"/>
    <mergeCell ref="F3:S3"/>
    <mergeCell ref="T3:W3"/>
    <mergeCell ref="S6:S7"/>
    <mergeCell ref="A3:E3"/>
    <mergeCell ref="A4:A7"/>
    <mergeCell ref="Q6:Q7"/>
    <mergeCell ref="R6:R7"/>
    <mergeCell ref="H6:H7"/>
    <mergeCell ref="I6:I7"/>
    <mergeCell ref="J6:J7"/>
    <mergeCell ref="K6:K7"/>
    <mergeCell ref="F4:S5"/>
    <mergeCell ref="X4:X7"/>
    <mergeCell ref="T4:W5"/>
    <mergeCell ref="A1:XFD1"/>
    <mergeCell ref="Y4:Y7"/>
    <mergeCell ref="E4:E6"/>
    <mergeCell ref="B4:D6"/>
    <mergeCell ref="F6:F7"/>
    <mergeCell ref="L6:L7"/>
    <mergeCell ref="M6:M7"/>
    <mergeCell ref="G6:G7"/>
    <mergeCell ref="N6:N7"/>
    <mergeCell ref="O6:O7"/>
    <mergeCell ref="P6:P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zoomScale="70" zoomScaleNormal="70" workbookViewId="0">
      <selection activeCell="Y21" sqref="Y21"/>
    </sheetView>
  </sheetViews>
  <sheetFormatPr defaultRowHeight="15" x14ac:dyDescent="0.25"/>
  <cols>
    <col min="1" max="1" width="6" style="139" customWidth="1"/>
    <col min="2" max="2" width="15.140625" style="139" customWidth="1"/>
    <col min="3" max="3" width="13.7109375" style="139" customWidth="1"/>
    <col min="4" max="4" width="19.7109375" style="139" customWidth="1"/>
    <col min="5" max="5" width="41.85546875" style="139" customWidth="1"/>
    <col min="6" max="19" width="9.140625" style="139"/>
    <col min="20" max="20" width="12.140625" style="139" customWidth="1"/>
    <col min="21" max="21" width="14.7109375" style="139" customWidth="1"/>
    <col min="22" max="22" width="11.7109375" style="139" customWidth="1"/>
    <col min="23" max="23" width="13.28515625" style="139" customWidth="1"/>
    <col min="24" max="24" width="18.140625" style="145" customWidth="1"/>
    <col min="25" max="25" width="16.42578125" style="139" customWidth="1"/>
    <col min="26" max="16384" width="9.140625" style="139"/>
  </cols>
  <sheetData>
    <row r="1" spans="1:29" s="140" customFormat="1" ht="20.25" x14ac:dyDescent="0.25">
      <c r="A1" s="140">
        <f ca="1">1:23</f>
        <v>0</v>
      </c>
    </row>
    <row r="2" spans="1:29" ht="15.75" x14ac:dyDescent="0.25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  <c r="AA2" s="142"/>
    </row>
    <row r="3" spans="1:29" ht="15.75" customHeight="1" x14ac:dyDescent="0.25">
      <c r="A3" s="140"/>
      <c r="B3" s="140"/>
      <c r="C3" s="140"/>
      <c r="D3" s="140"/>
      <c r="E3" s="140"/>
      <c r="F3" s="143" t="s">
        <v>9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T3" s="144" t="s">
        <v>11</v>
      </c>
      <c r="U3" s="144"/>
      <c r="V3" s="144"/>
      <c r="W3" s="144"/>
    </row>
    <row r="4" spans="1:29" s="146" customFormat="1" ht="30" customHeight="1" x14ac:dyDescent="0.25">
      <c r="A4" s="147" t="s">
        <v>4</v>
      </c>
      <c r="B4" s="147" t="s">
        <v>5</v>
      </c>
      <c r="C4" s="147"/>
      <c r="D4" s="147"/>
      <c r="E4" s="155" t="s">
        <v>639</v>
      </c>
      <c r="F4" s="148" t="s">
        <v>10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 t="s">
        <v>12</v>
      </c>
      <c r="U4" s="148"/>
      <c r="V4" s="148"/>
      <c r="W4" s="148"/>
      <c r="X4" s="75" t="s">
        <v>7</v>
      </c>
      <c r="Y4" s="75" t="s">
        <v>6</v>
      </c>
      <c r="Z4" s="139"/>
      <c r="AA4" s="139"/>
      <c r="AB4" s="139"/>
      <c r="AC4" s="139"/>
    </row>
    <row r="5" spans="1:29" s="146" customFormat="1" ht="30" customHeight="1" x14ac:dyDescent="0.25">
      <c r="A5" s="147"/>
      <c r="B5" s="147"/>
      <c r="C5" s="147"/>
      <c r="D5" s="147"/>
      <c r="E5" s="156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75"/>
      <c r="Y5" s="75"/>
    </row>
    <row r="6" spans="1:29" s="146" customFormat="1" ht="30" customHeight="1" x14ac:dyDescent="0.25">
      <c r="A6" s="147"/>
      <c r="B6" s="147"/>
      <c r="C6" s="147"/>
      <c r="D6" s="147"/>
      <c r="E6" s="156"/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69">
        <v>13</v>
      </c>
      <c r="S6" s="69">
        <v>14</v>
      </c>
      <c r="T6" s="149" t="s">
        <v>13</v>
      </c>
      <c r="U6" s="149" t="s">
        <v>14</v>
      </c>
      <c r="V6" s="149" t="s">
        <v>15</v>
      </c>
      <c r="W6" s="149" t="s">
        <v>16</v>
      </c>
      <c r="X6" s="83"/>
      <c r="Y6" s="83"/>
    </row>
    <row r="7" spans="1:29" s="151" customFormat="1" ht="57.6" customHeight="1" x14ac:dyDescent="0.25">
      <c r="A7" s="147"/>
      <c r="B7" s="150" t="s">
        <v>0</v>
      </c>
      <c r="C7" s="150" t="s">
        <v>1</v>
      </c>
      <c r="D7" s="150" t="s">
        <v>2</v>
      </c>
      <c r="E7" s="157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4">
        <v>1</v>
      </c>
      <c r="U7" s="64">
        <v>2</v>
      </c>
      <c r="V7" s="64">
        <v>3</v>
      </c>
      <c r="W7" s="64">
        <v>4</v>
      </c>
      <c r="X7" s="83"/>
      <c r="Y7" s="83"/>
    </row>
    <row r="8" spans="1:29" s="151" customFormat="1" ht="15.75" x14ac:dyDescent="0.25">
      <c r="A8" s="24">
        <v>1</v>
      </c>
      <c r="B8" s="11" t="s">
        <v>392</v>
      </c>
      <c r="C8" s="11" t="s">
        <v>72</v>
      </c>
      <c r="D8" s="11" t="s">
        <v>31</v>
      </c>
      <c r="E8" s="11" t="s">
        <v>200</v>
      </c>
      <c r="F8" s="22">
        <v>1</v>
      </c>
      <c r="G8" s="22">
        <v>1</v>
      </c>
      <c r="H8" s="22">
        <v>1</v>
      </c>
      <c r="I8" s="22">
        <v>0</v>
      </c>
      <c r="J8" s="22">
        <v>1</v>
      </c>
      <c r="K8" s="22">
        <v>1</v>
      </c>
      <c r="L8" s="22">
        <v>1</v>
      </c>
      <c r="M8" s="22">
        <v>1</v>
      </c>
      <c r="N8" s="22">
        <v>0</v>
      </c>
      <c r="O8" s="22">
        <v>1</v>
      </c>
      <c r="P8" s="22">
        <v>0</v>
      </c>
      <c r="Q8" s="22">
        <v>5</v>
      </c>
      <c r="R8" s="22">
        <v>6</v>
      </c>
      <c r="S8" s="22">
        <v>4</v>
      </c>
      <c r="T8" s="22">
        <v>15</v>
      </c>
      <c r="U8" s="22">
        <v>17</v>
      </c>
      <c r="V8" s="22">
        <v>3</v>
      </c>
      <c r="W8" s="22">
        <v>2</v>
      </c>
      <c r="X8" s="53">
        <f>SUM(F8:W8)</f>
        <v>60</v>
      </c>
      <c r="Y8" s="53" t="s">
        <v>633</v>
      </c>
    </row>
    <row r="9" spans="1:29" s="138" customFormat="1" ht="15.75" x14ac:dyDescent="0.25">
      <c r="A9" s="24">
        <v>2</v>
      </c>
      <c r="B9" s="20" t="s">
        <v>378</v>
      </c>
      <c r="C9" s="20" t="s">
        <v>158</v>
      </c>
      <c r="D9" s="20" t="s">
        <v>67</v>
      </c>
      <c r="E9" s="11" t="s">
        <v>88</v>
      </c>
      <c r="F9" s="22">
        <v>0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0</v>
      </c>
      <c r="P9" s="22">
        <v>1</v>
      </c>
      <c r="Q9" s="22">
        <v>5</v>
      </c>
      <c r="R9" s="22">
        <v>6</v>
      </c>
      <c r="S9" s="22">
        <v>6</v>
      </c>
      <c r="T9" s="22">
        <v>13</v>
      </c>
      <c r="U9" s="22">
        <v>8</v>
      </c>
      <c r="V9" s="22">
        <v>3</v>
      </c>
      <c r="W9" s="8">
        <v>3</v>
      </c>
      <c r="X9" s="16">
        <f>SUM(F9:W9)</f>
        <v>53</v>
      </c>
      <c r="Y9" s="16" t="s">
        <v>634</v>
      </c>
    </row>
    <row r="10" spans="1:29" s="14" customFormat="1" ht="18" customHeight="1" x14ac:dyDescent="0.25">
      <c r="A10" s="24">
        <v>3</v>
      </c>
      <c r="B10" s="24" t="s">
        <v>59</v>
      </c>
      <c r="C10" s="24" t="s">
        <v>49</v>
      </c>
      <c r="D10" s="24" t="s">
        <v>60</v>
      </c>
      <c r="E10" s="24" t="s">
        <v>61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8">
        <v>0</v>
      </c>
      <c r="Q10" s="8">
        <v>5</v>
      </c>
      <c r="R10" s="8">
        <v>6</v>
      </c>
      <c r="S10" s="8">
        <v>6</v>
      </c>
      <c r="T10" s="8">
        <v>8</v>
      </c>
      <c r="U10" s="8">
        <v>13</v>
      </c>
      <c r="V10" s="8">
        <v>4</v>
      </c>
      <c r="W10" s="8">
        <v>4</v>
      </c>
      <c r="X10" s="16">
        <v>50</v>
      </c>
      <c r="Y10" s="16" t="s">
        <v>634</v>
      </c>
      <c r="Z10" s="138"/>
    </row>
    <row r="11" spans="1:29" s="14" customFormat="1" ht="18" customHeight="1" x14ac:dyDescent="0.25">
      <c r="A11" s="24">
        <v>4</v>
      </c>
      <c r="B11" s="42" t="s">
        <v>455</v>
      </c>
      <c r="C11" s="42" t="s">
        <v>126</v>
      </c>
      <c r="D11" s="43" t="s">
        <v>87</v>
      </c>
      <c r="E11" s="11" t="s">
        <v>456</v>
      </c>
      <c r="F11" s="44">
        <v>1</v>
      </c>
      <c r="G11" s="44">
        <v>1</v>
      </c>
      <c r="H11" s="44">
        <v>1</v>
      </c>
      <c r="I11" s="44">
        <v>0</v>
      </c>
      <c r="J11" s="44">
        <v>1</v>
      </c>
      <c r="K11" s="44">
        <v>0</v>
      </c>
      <c r="L11" s="44">
        <v>0</v>
      </c>
      <c r="M11" s="44">
        <v>1</v>
      </c>
      <c r="N11" s="44">
        <v>1</v>
      </c>
      <c r="O11" s="44">
        <v>0</v>
      </c>
      <c r="P11" s="44">
        <v>0</v>
      </c>
      <c r="Q11" s="44">
        <v>7</v>
      </c>
      <c r="R11" s="44">
        <v>6</v>
      </c>
      <c r="S11" s="44">
        <v>3</v>
      </c>
      <c r="T11" s="44">
        <v>4</v>
      </c>
      <c r="U11" s="44">
        <v>15</v>
      </c>
      <c r="V11" s="44">
        <v>3</v>
      </c>
      <c r="W11" s="45">
        <v>3</v>
      </c>
      <c r="X11" s="45">
        <v>47</v>
      </c>
      <c r="Y11" s="8" t="s">
        <v>635</v>
      </c>
      <c r="Z11" s="138"/>
    </row>
    <row r="12" spans="1:29" s="14" customFormat="1" ht="18" customHeight="1" x14ac:dyDescent="0.25">
      <c r="A12" s="24">
        <v>5</v>
      </c>
      <c r="B12" s="11" t="s">
        <v>629</v>
      </c>
      <c r="C12" s="11" t="s">
        <v>537</v>
      </c>
      <c r="D12" s="11" t="s">
        <v>67</v>
      </c>
      <c r="E12" s="11" t="s">
        <v>159</v>
      </c>
      <c r="F12" s="22">
        <v>1</v>
      </c>
      <c r="G12" s="22">
        <v>0</v>
      </c>
      <c r="H12" s="22">
        <v>1</v>
      </c>
      <c r="I12" s="22">
        <v>0</v>
      </c>
      <c r="J12" s="22">
        <v>0</v>
      </c>
      <c r="K12" s="22">
        <v>1</v>
      </c>
      <c r="L12" s="22">
        <v>0</v>
      </c>
      <c r="M12" s="22">
        <v>1</v>
      </c>
      <c r="N12" s="22">
        <v>0</v>
      </c>
      <c r="O12" s="22">
        <v>0</v>
      </c>
      <c r="P12" s="22">
        <v>1</v>
      </c>
      <c r="Q12" s="22">
        <v>1</v>
      </c>
      <c r="R12" s="22">
        <v>6</v>
      </c>
      <c r="S12" s="22">
        <v>2</v>
      </c>
      <c r="T12" s="22">
        <v>9</v>
      </c>
      <c r="U12" s="22">
        <v>15</v>
      </c>
      <c r="V12" s="22">
        <v>4</v>
      </c>
      <c r="W12" s="8">
        <v>5</v>
      </c>
      <c r="X12" s="8">
        <f>SUM(F12:W12)</f>
        <v>47</v>
      </c>
      <c r="Y12" s="8" t="s">
        <v>635</v>
      </c>
      <c r="Z12" s="138"/>
    </row>
    <row r="13" spans="1:29" s="14" customFormat="1" ht="18" customHeight="1" x14ac:dyDescent="0.25">
      <c r="A13" s="24">
        <v>6</v>
      </c>
      <c r="B13" s="41" t="s">
        <v>396</v>
      </c>
      <c r="C13" s="41" t="s">
        <v>26</v>
      </c>
      <c r="D13" s="41" t="s">
        <v>70</v>
      </c>
      <c r="E13" s="13" t="s">
        <v>174</v>
      </c>
      <c r="F13" s="22">
        <v>1</v>
      </c>
      <c r="G13" s="22">
        <v>1</v>
      </c>
      <c r="H13" s="22">
        <v>0</v>
      </c>
      <c r="I13" s="22">
        <v>1</v>
      </c>
      <c r="J13" s="22">
        <v>1</v>
      </c>
      <c r="K13" s="22">
        <v>0</v>
      </c>
      <c r="L13" s="22">
        <v>0</v>
      </c>
      <c r="M13" s="22">
        <v>1</v>
      </c>
      <c r="N13" s="22">
        <v>0</v>
      </c>
      <c r="O13" s="22">
        <v>1</v>
      </c>
      <c r="P13" s="22">
        <v>1</v>
      </c>
      <c r="Q13" s="22">
        <v>2</v>
      </c>
      <c r="R13" s="22">
        <v>1</v>
      </c>
      <c r="S13" s="22">
        <v>1</v>
      </c>
      <c r="T13" s="22">
        <v>11</v>
      </c>
      <c r="U13" s="22">
        <v>15</v>
      </c>
      <c r="V13" s="8">
        <v>4</v>
      </c>
      <c r="W13" s="8">
        <v>4</v>
      </c>
      <c r="X13" s="8">
        <v>45</v>
      </c>
      <c r="Y13" s="8" t="s">
        <v>635</v>
      </c>
      <c r="Z13" s="138"/>
    </row>
    <row r="14" spans="1:29" s="14" customFormat="1" ht="15.75" x14ac:dyDescent="0.25">
      <c r="A14" s="24">
        <v>7</v>
      </c>
      <c r="B14" s="11" t="s">
        <v>462</v>
      </c>
      <c r="C14" s="11" t="s">
        <v>463</v>
      </c>
      <c r="D14" s="11" t="s">
        <v>53</v>
      </c>
      <c r="E14" s="11" t="s">
        <v>24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0</v>
      </c>
      <c r="M14" s="44">
        <v>1</v>
      </c>
      <c r="N14" s="44">
        <v>0</v>
      </c>
      <c r="O14" s="44">
        <v>1</v>
      </c>
      <c r="P14" s="44">
        <v>0</v>
      </c>
      <c r="Q14" s="44">
        <v>0</v>
      </c>
      <c r="R14" s="44">
        <v>6</v>
      </c>
      <c r="S14" s="44">
        <v>6</v>
      </c>
      <c r="T14" s="44">
        <v>9</v>
      </c>
      <c r="U14" s="44">
        <v>13</v>
      </c>
      <c r="V14" s="44">
        <v>2</v>
      </c>
      <c r="W14" s="44">
        <v>0</v>
      </c>
      <c r="X14" s="8">
        <f>SUM(F14:W14)</f>
        <v>44</v>
      </c>
      <c r="Y14" s="8" t="s">
        <v>635</v>
      </c>
      <c r="Z14" s="138"/>
    </row>
    <row r="15" spans="1:29" s="14" customFormat="1" ht="18" customHeight="1" x14ac:dyDescent="0.25">
      <c r="A15" s="24">
        <v>8</v>
      </c>
      <c r="B15" s="11" t="s">
        <v>382</v>
      </c>
      <c r="C15" s="11" t="s">
        <v>52</v>
      </c>
      <c r="D15" s="11" t="s">
        <v>53</v>
      </c>
      <c r="E15" s="11" t="s">
        <v>39</v>
      </c>
      <c r="F15" s="22">
        <v>0</v>
      </c>
      <c r="G15" s="22">
        <v>1</v>
      </c>
      <c r="H15" s="22">
        <v>0</v>
      </c>
      <c r="I15" s="22">
        <v>1</v>
      </c>
      <c r="J15" s="22">
        <v>0</v>
      </c>
      <c r="K15" s="22">
        <v>1</v>
      </c>
      <c r="L15" s="22">
        <v>0</v>
      </c>
      <c r="M15" s="22">
        <v>1</v>
      </c>
      <c r="N15" s="22">
        <v>0</v>
      </c>
      <c r="O15" s="22">
        <v>1</v>
      </c>
      <c r="P15" s="22">
        <v>0</v>
      </c>
      <c r="Q15" s="22">
        <v>3</v>
      </c>
      <c r="R15" s="22">
        <v>2</v>
      </c>
      <c r="S15" s="22">
        <v>6</v>
      </c>
      <c r="T15" s="22">
        <v>11</v>
      </c>
      <c r="U15" s="22">
        <v>7</v>
      </c>
      <c r="V15" s="22">
        <v>7</v>
      </c>
      <c r="W15" s="8">
        <v>2</v>
      </c>
      <c r="X15" s="45">
        <v>43</v>
      </c>
      <c r="Y15" s="8" t="s">
        <v>635</v>
      </c>
      <c r="Z15" s="138"/>
    </row>
    <row r="16" spans="1:29" s="14" customFormat="1" ht="18" customHeight="1" x14ac:dyDescent="0.25">
      <c r="A16" s="24">
        <v>9</v>
      </c>
      <c r="B16" s="11" t="s">
        <v>393</v>
      </c>
      <c r="C16" s="11" t="s">
        <v>394</v>
      </c>
      <c r="D16" s="40" t="s">
        <v>395</v>
      </c>
      <c r="E16" s="11" t="s">
        <v>24</v>
      </c>
      <c r="F16" s="8">
        <v>1</v>
      </c>
      <c r="G16" s="8">
        <v>1</v>
      </c>
      <c r="H16" s="8">
        <v>1</v>
      </c>
      <c r="I16" s="8">
        <v>1</v>
      </c>
      <c r="J16" s="8">
        <v>0</v>
      </c>
      <c r="K16" s="8">
        <v>1</v>
      </c>
      <c r="L16" s="8">
        <v>0</v>
      </c>
      <c r="M16" s="8">
        <v>1</v>
      </c>
      <c r="N16" s="8">
        <v>0</v>
      </c>
      <c r="O16" s="8">
        <v>1</v>
      </c>
      <c r="P16" s="8">
        <v>0</v>
      </c>
      <c r="Q16" s="8">
        <v>0</v>
      </c>
      <c r="R16" s="8">
        <v>6</v>
      </c>
      <c r="S16" s="8">
        <v>6</v>
      </c>
      <c r="T16" s="8">
        <v>13</v>
      </c>
      <c r="U16" s="8">
        <v>11</v>
      </c>
      <c r="V16" s="8">
        <v>0</v>
      </c>
      <c r="W16" s="8">
        <v>0</v>
      </c>
      <c r="X16" s="8">
        <f>SUM(F16:W16)</f>
        <v>43</v>
      </c>
      <c r="Y16" s="8" t="s">
        <v>635</v>
      </c>
      <c r="Z16" s="138"/>
      <c r="AA16" s="132"/>
      <c r="AB16" s="132"/>
    </row>
    <row r="17" spans="1:28" s="14" customFormat="1" ht="18" customHeight="1" x14ac:dyDescent="0.25">
      <c r="A17" s="24">
        <v>10</v>
      </c>
      <c r="B17" s="20" t="s">
        <v>510</v>
      </c>
      <c r="C17" s="20" t="s">
        <v>119</v>
      </c>
      <c r="D17" s="20" t="s">
        <v>103</v>
      </c>
      <c r="E17" s="11" t="s">
        <v>88</v>
      </c>
      <c r="F17" s="22">
        <v>0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0</v>
      </c>
      <c r="P17" s="22">
        <v>0</v>
      </c>
      <c r="Q17" s="22">
        <v>5</v>
      </c>
      <c r="R17" s="22">
        <v>6</v>
      </c>
      <c r="S17" s="22">
        <v>6</v>
      </c>
      <c r="T17" s="22">
        <v>8</v>
      </c>
      <c r="U17" s="22">
        <v>3</v>
      </c>
      <c r="V17" s="22">
        <v>3</v>
      </c>
      <c r="W17" s="22">
        <v>4</v>
      </c>
      <c r="X17" s="8">
        <f>SUM(F17:W17)</f>
        <v>43</v>
      </c>
      <c r="Y17" s="8" t="s">
        <v>635</v>
      </c>
      <c r="Z17" s="138"/>
      <c r="AA17" s="132"/>
      <c r="AB17" s="132"/>
    </row>
    <row r="18" spans="1:28" s="14" customFormat="1" ht="18" customHeight="1" x14ac:dyDescent="0.25">
      <c r="A18" s="24">
        <v>11</v>
      </c>
      <c r="B18" s="11" t="s">
        <v>523</v>
      </c>
      <c r="C18" s="11" t="s">
        <v>66</v>
      </c>
      <c r="D18" s="11" t="s">
        <v>50</v>
      </c>
      <c r="E18" s="11" t="s">
        <v>522</v>
      </c>
      <c r="F18" s="22">
        <v>0</v>
      </c>
      <c r="G18" s="22">
        <v>1</v>
      </c>
      <c r="H18" s="22">
        <v>0</v>
      </c>
      <c r="I18" s="22">
        <v>1</v>
      </c>
      <c r="J18" s="22">
        <v>1</v>
      </c>
      <c r="K18" s="22">
        <v>1</v>
      </c>
      <c r="L18" s="22">
        <v>0</v>
      </c>
      <c r="M18" s="22">
        <v>1</v>
      </c>
      <c r="N18" s="22">
        <v>0</v>
      </c>
      <c r="O18" s="22">
        <v>1</v>
      </c>
      <c r="P18" s="22">
        <v>0</v>
      </c>
      <c r="Q18" s="22">
        <v>2</v>
      </c>
      <c r="R18" s="22">
        <v>6</v>
      </c>
      <c r="S18" s="22">
        <v>1</v>
      </c>
      <c r="T18" s="22">
        <v>8</v>
      </c>
      <c r="U18" s="22">
        <v>13</v>
      </c>
      <c r="V18" s="8">
        <v>2</v>
      </c>
      <c r="W18" s="8">
        <v>4</v>
      </c>
      <c r="X18" s="8">
        <f>SUM(F18:W18)</f>
        <v>42</v>
      </c>
      <c r="Y18" s="8" t="s">
        <v>635</v>
      </c>
      <c r="Z18" s="138"/>
      <c r="AA18" s="132"/>
      <c r="AB18" s="132"/>
    </row>
    <row r="19" spans="1:28" s="14" customFormat="1" ht="18" customHeight="1" x14ac:dyDescent="0.25">
      <c r="A19" s="24">
        <v>12</v>
      </c>
      <c r="B19" s="11" t="s">
        <v>520</v>
      </c>
      <c r="C19" s="11" t="s">
        <v>521</v>
      </c>
      <c r="D19" s="11" t="s">
        <v>181</v>
      </c>
      <c r="E19" s="11" t="s">
        <v>522</v>
      </c>
      <c r="F19" s="22">
        <v>1</v>
      </c>
      <c r="G19" s="22">
        <v>1</v>
      </c>
      <c r="H19" s="22">
        <v>1</v>
      </c>
      <c r="I19" s="22">
        <v>1</v>
      </c>
      <c r="J19" s="22">
        <v>0</v>
      </c>
      <c r="K19" s="22">
        <v>0</v>
      </c>
      <c r="L19" s="22">
        <v>1</v>
      </c>
      <c r="M19" s="22">
        <v>1</v>
      </c>
      <c r="N19" s="22">
        <v>0</v>
      </c>
      <c r="O19" s="22">
        <v>1</v>
      </c>
      <c r="P19" s="22">
        <v>0</v>
      </c>
      <c r="Q19" s="22">
        <v>3</v>
      </c>
      <c r="R19" s="22">
        <v>2</v>
      </c>
      <c r="S19" s="22">
        <v>2</v>
      </c>
      <c r="T19" s="22">
        <v>6</v>
      </c>
      <c r="U19" s="22">
        <v>16</v>
      </c>
      <c r="V19" s="8">
        <v>2</v>
      </c>
      <c r="W19" s="8">
        <v>3</v>
      </c>
      <c r="X19" s="8">
        <f>SUM(F19:W19)</f>
        <v>41</v>
      </c>
      <c r="Y19" s="8" t="s">
        <v>635</v>
      </c>
      <c r="Z19" s="138"/>
      <c r="AA19" s="132"/>
      <c r="AB19" s="132"/>
    </row>
    <row r="20" spans="1:28" s="14" customFormat="1" ht="18" customHeight="1" x14ac:dyDescent="0.25">
      <c r="A20" s="24">
        <v>13</v>
      </c>
      <c r="B20" s="11" t="s">
        <v>29</v>
      </c>
      <c r="C20" s="24" t="s">
        <v>30</v>
      </c>
      <c r="D20" s="24" t="s">
        <v>31</v>
      </c>
      <c r="E20" s="11" t="s">
        <v>32</v>
      </c>
      <c r="F20" s="22">
        <v>1</v>
      </c>
      <c r="G20" s="22">
        <v>0</v>
      </c>
      <c r="H20" s="22">
        <v>1</v>
      </c>
      <c r="I20" s="22">
        <v>1</v>
      </c>
      <c r="J20" s="22">
        <v>1</v>
      </c>
      <c r="K20" s="133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5</v>
      </c>
      <c r="R20" s="22">
        <v>6</v>
      </c>
      <c r="S20" s="22">
        <v>6</v>
      </c>
      <c r="T20" s="22">
        <v>11</v>
      </c>
      <c r="U20" s="22">
        <v>3</v>
      </c>
      <c r="V20" s="22">
        <v>4</v>
      </c>
      <c r="W20" s="8">
        <v>0</v>
      </c>
      <c r="X20" s="8">
        <f>SUM(F20:W20)</f>
        <v>39</v>
      </c>
      <c r="Y20" s="8" t="s">
        <v>635</v>
      </c>
      <c r="Z20" s="138"/>
      <c r="AA20" s="132"/>
      <c r="AB20" s="132"/>
    </row>
    <row r="21" spans="1:28" s="14" customFormat="1" ht="18" customHeight="1" x14ac:dyDescent="0.25">
      <c r="A21" s="24">
        <v>14</v>
      </c>
      <c r="B21" s="24" t="s">
        <v>451</v>
      </c>
      <c r="C21" s="11" t="s">
        <v>119</v>
      </c>
      <c r="D21" s="20" t="s">
        <v>53</v>
      </c>
      <c r="E21" s="20" t="s">
        <v>399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1</v>
      </c>
      <c r="O21" s="44">
        <v>1</v>
      </c>
      <c r="P21" s="44">
        <v>1</v>
      </c>
      <c r="Q21" s="44">
        <v>3</v>
      </c>
      <c r="R21" s="44">
        <v>6</v>
      </c>
      <c r="S21" s="44">
        <v>2</v>
      </c>
      <c r="T21" s="44">
        <v>13</v>
      </c>
      <c r="U21" s="44">
        <v>5</v>
      </c>
      <c r="V21" s="44">
        <v>3</v>
      </c>
      <c r="W21" s="45">
        <v>4</v>
      </c>
      <c r="X21" s="8">
        <v>39</v>
      </c>
      <c r="Y21" s="8" t="s">
        <v>635</v>
      </c>
      <c r="Z21" s="138"/>
      <c r="AA21" s="132"/>
      <c r="AB21" s="132"/>
    </row>
    <row r="22" spans="1:28" s="37" customFormat="1" ht="18" customHeight="1" x14ac:dyDescent="0.25">
      <c r="A22" s="24">
        <v>15</v>
      </c>
      <c r="B22" s="11" t="s">
        <v>501</v>
      </c>
      <c r="C22" s="11" t="s">
        <v>502</v>
      </c>
      <c r="D22" s="11" t="s">
        <v>23</v>
      </c>
      <c r="E22" s="11" t="s">
        <v>39</v>
      </c>
      <c r="F22" s="22">
        <v>1</v>
      </c>
      <c r="G22" s="22">
        <v>1</v>
      </c>
      <c r="H22" s="22">
        <v>1</v>
      </c>
      <c r="I22" s="22">
        <v>0</v>
      </c>
      <c r="J22" s="22">
        <v>1</v>
      </c>
      <c r="K22" s="22">
        <v>1</v>
      </c>
      <c r="L22" s="22">
        <v>0</v>
      </c>
      <c r="M22" s="22">
        <v>1</v>
      </c>
      <c r="N22" s="22">
        <v>1</v>
      </c>
      <c r="O22" s="22">
        <v>0</v>
      </c>
      <c r="P22" s="22">
        <v>0</v>
      </c>
      <c r="Q22" s="22">
        <v>4</v>
      </c>
      <c r="R22" s="22">
        <v>6</v>
      </c>
      <c r="S22" s="22">
        <v>4</v>
      </c>
      <c r="T22" s="22">
        <v>7</v>
      </c>
      <c r="U22" s="22">
        <v>3</v>
      </c>
      <c r="V22" s="22">
        <v>1</v>
      </c>
      <c r="W22" s="8">
        <v>2</v>
      </c>
      <c r="X22" s="45">
        <v>34</v>
      </c>
      <c r="Y22" s="8" t="s">
        <v>635</v>
      </c>
      <c r="Z22" s="138"/>
    </row>
    <row r="23" spans="1:28" s="37" customFormat="1" ht="18" customHeight="1" x14ac:dyDescent="0.25">
      <c r="A23" s="24">
        <v>16</v>
      </c>
      <c r="B23" s="20" t="s">
        <v>545</v>
      </c>
      <c r="C23" s="20" t="s">
        <v>463</v>
      </c>
      <c r="D23" s="20" t="s">
        <v>53</v>
      </c>
      <c r="E23" s="11" t="s">
        <v>546</v>
      </c>
      <c r="F23" s="8">
        <v>1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3</v>
      </c>
      <c r="R23" s="8">
        <v>4</v>
      </c>
      <c r="S23" s="8">
        <v>0</v>
      </c>
      <c r="T23" s="8">
        <v>8</v>
      </c>
      <c r="U23" s="8">
        <v>10</v>
      </c>
      <c r="V23" s="8">
        <v>1</v>
      </c>
      <c r="W23" s="8">
        <v>4</v>
      </c>
      <c r="X23" s="8">
        <f>SUM(F23:W23)</f>
        <v>33</v>
      </c>
      <c r="Y23" s="8" t="s">
        <v>635</v>
      </c>
      <c r="Z23" s="138"/>
    </row>
    <row r="24" spans="1:28" s="14" customFormat="1" ht="15.75" customHeight="1" x14ac:dyDescent="0.25">
      <c r="A24" s="24">
        <v>17</v>
      </c>
      <c r="B24" s="21" t="s">
        <v>453</v>
      </c>
      <c r="C24" s="21" t="s">
        <v>263</v>
      </c>
      <c r="D24" s="21" t="s">
        <v>166</v>
      </c>
      <c r="E24" s="11" t="s">
        <v>454</v>
      </c>
      <c r="F24" s="44">
        <v>0</v>
      </c>
      <c r="G24" s="44">
        <v>0</v>
      </c>
      <c r="H24" s="44">
        <v>0</v>
      </c>
      <c r="I24" s="44">
        <v>1</v>
      </c>
      <c r="J24" s="44">
        <v>0</v>
      </c>
      <c r="K24" s="44">
        <v>0</v>
      </c>
      <c r="L24" s="44">
        <v>1</v>
      </c>
      <c r="M24" s="44">
        <v>0</v>
      </c>
      <c r="N24" s="44">
        <v>1</v>
      </c>
      <c r="O24" s="44">
        <v>0</v>
      </c>
      <c r="P24" s="44">
        <v>0</v>
      </c>
      <c r="Q24" s="44">
        <v>1</v>
      </c>
      <c r="R24" s="44">
        <v>2</v>
      </c>
      <c r="S24" s="44">
        <v>2</v>
      </c>
      <c r="T24" s="44">
        <v>12</v>
      </c>
      <c r="U24" s="44">
        <v>9</v>
      </c>
      <c r="V24" s="44">
        <v>2</v>
      </c>
      <c r="W24" s="45">
        <v>1</v>
      </c>
      <c r="X24" s="8">
        <f>SUM(F24:W24)</f>
        <v>32</v>
      </c>
      <c r="Y24" s="8" t="s">
        <v>635</v>
      </c>
      <c r="Z24" s="138"/>
    </row>
    <row r="25" spans="1:28" s="37" customFormat="1" ht="18" customHeight="1" x14ac:dyDescent="0.25">
      <c r="A25" s="24">
        <v>18</v>
      </c>
      <c r="B25" s="33" t="s">
        <v>615</v>
      </c>
      <c r="C25" s="33" t="s">
        <v>255</v>
      </c>
      <c r="D25" s="33" t="s">
        <v>31</v>
      </c>
      <c r="E25" s="33" t="s">
        <v>616</v>
      </c>
      <c r="F25" s="8">
        <v>1</v>
      </c>
      <c r="G25" s="8">
        <v>0</v>
      </c>
      <c r="H25" s="8">
        <v>0</v>
      </c>
      <c r="I25" s="8">
        <v>0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0</v>
      </c>
      <c r="Q25" s="8">
        <v>5</v>
      </c>
      <c r="R25" s="8">
        <v>4</v>
      </c>
      <c r="S25" s="8">
        <v>6</v>
      </c>
      <c r="T25" s="8">
        <v>2</v>
      </c>
      <c r="U25" s="8">
        <v>5</v>
      </c>
      <c r="V25" s="8">
        <v>2</v>
      </c>
      <c r="W25" s="8">
        <v>0</v>
      </c>
      <c r="X25" s="8">
        <f>SUM(F25:W25)</f>
        <v>31</v>
      </c>
      <c r="Y25" s="8" t="s">
        <v>635</v>
      </c>
      <c r="Z25" s="138"/>
    </row>
    <row r="26" spans="1:28" s="37" customFormat="1" ht="18" customHeight="1" x14ac:dyDescent="0.25">
      <c r="A26" s="24">
        <v>19</v>
      </c>
      <c r="B26" s="11" t="s">
        <v>498</v>
      </c>
      <c r="C26" s="11" t="s">
        <v>336</v>
      </c>
      <c r="D26" s="11" t="s">
        <v>301</v>
      </c>
      <c r="E26" s="11" t="s">
        <v>497</v>
      </c>
      <c r="F26" s="22">
        <v>0</v>
      </c>
      <c r="G26" s="22">
        <v>1</v>
      </c>
      <c r="H26" s="22">
        <v>0</v>
      </c>
      <c r="I26" s="22">
        <v>0</v>
      </c>
      <c r="J26" s="22">
        <v>1</v>
      </c>
      <c r="K26" s="22">
        <v>1</v>
      </c>
      <c r="L26" s="22">
        <v>1</v>
      </c>
      <c r="M26" s="22">
        <v>1</v>
      </c>
      <c r="N26" s="22">
        <v>0</v>
      </c>
      <c r="O26" s="22">
        <v>1</v>
      </c>
      <c r="P26" s="22">
        <v>0</v>
      </c>
      <c r="Q26" s="22">
        <v>2</v>
      </c>
      <c r="R26" s="22">
        <v>3</v>
      </c>
      <c r="S26" s="22">
        <v>2</v>
      </c>
      <c r="T26" s="22">
        <v>0</v>
      </c>
      <c r="U26" s="22">
        <v>13</v>
      </c>
      <c r="V26" s="8">
        <v>4</v>
      </c>
      <c r="W26" s="8">
        <v>0</v>
      </c>
      <c r="X26" s="8">
        <f>SUM(F26:W26)</f>
        <v>30</v>
      </c>
      <c r="Y26" s="8" t="s">
        <v>635</v>
      </c>
      <c r="Z26" s="138"/>
    </row>
    <row r="27" spans="1:28" s="14" customFormat="1" ht="31.5" x14ac:dyDescent="0.25">
      <c r="A27" s="24">
        <v>20</v>
      </c>
      <c r="B27" s="24" t="s">
        <v>479</v>
      </c>
      <c r="C27" s="11" t="s">
        <v>26</v>
      </c>
      <c r="D27" s="11" t="s">
        <v>480</v>
      </c>
      <c r="E27" s="11" t="s">
        <v>28</v>
      </c>
      <c r="F27" s="22">
        <v>1</v>
      </c>
      <c r="G27" s="22">
        <v>1</v>
      </c>
      <c r="H27" s="22">
        <v>1</v>
      </c>
      <c r="I27" s="22">
        <v>0</v>
      </c>
      <c r="J27" s="22">
        <v>0</v>
      </c>
      <c r="K27" s="22">
        <v>1</v>
      </c>
      <c r="L27" s="22">
        <v>0</v>
      </c>
      <c r="M27" s="22">
        <v>1</v>
      </c>
      <c r="N27" s="22">
        <v>0</v>
      </c>
      <c r="O27" s="22">
        <v>0</v>
      </c>
      <c r="P27" s="22">
        <v>0</v>
      </c>
      <c r="Q27" s="22">
        <v>2</v>
      </c>
      <c r="R27" s="22">
        <v>3</v>
      </c>
      <c r="S27" s="22">
        <v>4</v>
      </c>
      <c r="T27" s="22">
        <v>2</v>
      </c>
      <c r="U27" s="22">
        <v>8</v>
      </c>
      <c r="V27" s="22">
        <v>4</v>
      </c>
      <c r="W27" s="8">
        <v>1</v>
      </c>
      <c r="X27" s="45">
        <v>29</v>
      </c>
      <c r="Y27" s="8" t="s">
        <v>635</v>
      </c>
      <c r="Z27" s="138"/>
    </row>
    <row r="28" spans="1:28" s="37" customFormat="1" ht="18" customHeight="1" x14ac:dyDescent="0.25">
      <c r="A28" s="24">
        <v>21</v>
      </c>
      <c r="B28" s="12" t="s">
        <v>65</v>
      </c>
      <c r="C28" s="12" t="s">
        <v>66</v>
      </c>
      <c r="D28" s="12" t="s">
        <v>67</v>
      </c>
      <c r="E28" s="12" t="s">
        <v>28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22">
        <v>1</v>
      </c>
      <c r="L28" s="22">
        <v>1</v>
      </c>
      <c r="M28" s="22">
        <v>1</v>
      </c>
      <c r="N28" s="22">
        <v>0</v>
      </c>
      <c r="O28" s="22">
        <v>1</v>
      </c>
      <c r="P28" s="22">
        <v>1</v>
      </c>
      <c r="Q28" s="22">
        <v>0</v>
      </c>
      <c r="R28" s="22">
        <v>6</v>
      </c>
      <c r="S28" s="22">
        <v>6</v>
      </c>
      <c r="T28" s="8">
        <v>3</v>
      </c>
      <c r="U28" s="8">
        <v>6</v>
      </c>
      <c r="V28" s="8">
        <v>1</v>
      </c>
      <c r="W28" s="8">
        <v>0</v>
      </c>
      <c r="X28" s="8">
        <f>SUM(F28:W28)</f>
        <v>28</v>
      </c>
      <c r="Y28" s="8" t="s">
        <v>635</v>
      </c>
      <c r="Z28" s="138"/>
    </row>
    <row r="29" spans="1:28" s="14" customFormat="1" ht="18" customHeight="1" x14ac:dyDescent="0.25">
      <c r="A29" s="24">
        <v>22</v>
      </c>
      <c r="B29" s="11" t="s">
        <v>474</v>
      </c>
      <c r="C29" s="11" t="s">
        <v>475</v>
      </c>
      <c r="D29" s="11" t="s">
        <v>99</v>
      </c>
      <c r="E29" s="11" t="s">
        <v>190</v>
      </c>
      <c r="F29" s="22">
        <v>1</v>
      </c>
      <c r="G29" s="22">
        <v>0</v>
      </c>
      <c r="H29" s="22">
        <v>1</v>
      </c>
      <c r="I29" s="22">
        <v>0</v>
      </c>
      <c r="J29" s="22">
        <v>1</v>
      </c>
      <c r="K29" s="22">
        <v>1</v>
      </c>
      <c r="L29" s="22">
        <v>1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2</v>
      </c>
      <c r="S29" s="22">
        <v>1</v>
      </c>
      <c r="T29" s="22">
        <v>0</v>
      </c>
      <c r="U29" s="22">
        <v>16</v>
      </c>
      <c r="V29" s="22">
        <v>2</v>
      </c>
      <c r="W29" s="8">
        <v>0</v>
      </c>
      <c r="X29" s="8">
        <v>27</v>
      </c>
      <c r="Y29" s="8" t="s">
        <v>635</v>
      </c>
      <c r="Z29" s="138"/>
    </row>
    <row r="30" spans="1:28" s="37" customFormat="1" ht="18" customHeight="1" x14ac:dyDescent="0.25">
      <c r="A30" s="24">
        <v>23</v>
      </c>
      <c r="B30" s="12" t="s">
        <v>25</v>
      </c>
      <c r="C30" s="12" t="s">
        <v>26</v>
      </c>
      <c r="D30" s="12" t="s">
        <v>27</v>
      </c>
      <c r="E30" s="12" t="s">
        <v>28</v>
      </c>
      <c r="F30" s="22">
        <v>0</v>
      </c>
      <c r="G30" s="22">
        <v>1</v>
      </c>
      <c r="H30" s="22">
        <v>1</v>
      </c>
      <c r="I30" s="22">
        <v>0</v>
      </c>
      <c r="J30" s="22">
        <v>1</v>
      </c>
      <c r="K30" s="22">
        <v>1</v>
      </c>
      <c r="L30" s="22">
        <v>1</v>
      </c>
      <c r="M30" s="22">
        <v>1</v>
      </c>
      <c r="N30" s="22">
        <v>0</v>
      </c>
      <c r="O30" s="22">
        <v>1</v>
      </c>
      <c r="P30" s="22">
        <v>0</v>
      </c>
      <c r="Q30" s="22">
        <v>1</v>
      </c>
      <c r="R30" s="22">
        <v>6</v>
      </c>
      <c r="S30" s="22">
        <v>6</v>
      </c>
      <c r="T30" s="22">
        <v>2</v>
      </c>
      <c r="U30" s="22">
        <v>0</v>
      </c>
      <c r="V30" s="22">
        <v>2</v>
      </c>
      <c r="W30" s="8">
        <v>3</v>
      </c>
      <c r="X30" s="8">
        <f>SUM(F30:W30)</f>
        <v>27</v>
      </c>
      <c r="Y30" s="8" t="s">
        <v>635</v>
      </c>
      <c r="Z30" s="138"/>
    </row>
    <row r="31" spans="1:28" s="37" customFormat="1" ht="18" customHeight="1" x14ac:dyDescent="0.25">
      <c r="A31" s="24">
        <v>24</v>
      </c>
      <c r="B31" s="24" t="s">
        <v>397</v>
      </c>
      <c r="C31" s="11" t="s">
        <v>398</v>
      </c>
      <c r="D31" s="20" t="s">
        <v>301</v>
      </c>
      <c r="E31" s="20" t="s">
        <v>399</v>
      </c>
      <c r="F31" s="22">
        <v>1</v>
      </c>
      <c r="G31" s="22">
        <v>1</v>
      </c>
      <c r="H31" s="22">
        <v>0</v>
      </c>
      <c r="I31" s="22">
        <v>1</v>
      </c>
      <c r="J31" s="22">
        <v>0</v>
      </c>
      <c r="K31" s="22">
        <v>1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22">
        <v>2</v>
      </c>
      <c r="R31" s="22">
        <v>4</v>
      </c>
      <c r="S31" s="22">
        <v>5</v>
      </c>
      <c r="T31" s="22">
        <v>0</v>
      </c>
      <c r="U31" s="22">
        <v>4</v>
      </c>
      <c r="V31" s="8">
        <v>5</v>
      </c>
      <c r="W31" s="8">
        <v>2</v>
      </c>
      <c r="X31" s="8">
        <f>SUM(F31:W31)</f>
        <v>27</v>
      </c>
      <c r="Y31" s="8" t="s">
        <v>635</v>
      </c>
      <c r="Z31" s="138"/>
    </row>
    <row r="32" spans="1:28" s="37" customFormat="1" ht="18" customHeight="1" x14ac:dyDescent="0.25">
      <c r="A32" s="24">
        <v>25</v>
      </c>
      <c r="B32" s="21" t="s">
        <v>481</v>
      </c>
      <c r="C32" s="21" t="s">
        <v>149</v>
      </c>
      <c r="D32" s="21" t="s">
        <v>46</v>
      </c>
      <c r="E32" s="11" t="s">
        <v>454</v>
      </c>
      <c r="F32" s="22">
        <v>1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0</v>
      </c>
      <c r="Q32" s="22">
        <v>0</v>
      </c>
      <c r="R32" s="22">
        <v>1</v>
      </c>
      <c r="S32" s="22">
        <v>4</v>
      </c>
      <c r="T32" s="22">
        <v>6</v>
      </c>
      <c r="U32" s="22">
        <v>13</v>
      </c>
      <c r="V32" s="22">
        <v>0</v>
      </c>
      <c r="W32" s="8">
        <v>0</v>
      </c>
      <c r="X32" s="8">
        <v>27</v>
      </c>
      <c r="Y32" s="8" t="s">
        <v>635</v>
      </c>
      <c r="Z32" s="138"/>
    </row>
    <row r="33" spans="1:26" s="37" customFormat="1" ht="18" customHeight="1" x14ac:dyDescent="0.25">
      <c r="A33" s="24">
        <v>26</v>
      </c>
      <c r="B33" s="11" t="s">
        <v>33</v>
      </c>
      <c r="C33" s="11" t="s">
        <v>34</v>
      </c>
      <c r="D33" s="11" t="s">
        <v>35</v>
      </c>
      <c r="E33" s="11" t="s">
        <v>36</v>
      </c>
      <c r="F33" s="22">
        <v>0</v>
      </c>
      <c r="G33" s="22">
        <v>1</v>
      </c>
      <c r="H33" s="22">
        <v>1</v>
      </c>
      <c r="I33" s="22">
        <v>0</v>
      </c>
      <c r="J33" s="22">
        <v>0</v>
      </c>
      <c r="K33" s="22">
        <v>1</v>
      </c>
      <c r="L33" s="22">
        <v>0</v>
      </c>
      <c r="M33" s="22">
        <v>1</v>
      </c>
      <c r="N33" s="22">
        <v>0</v>
      </c>
      <c r="O33" s="22">
        <v>0</v>
      </c>
      <c r="P33" s="22">
        <v>1</v>
      </c>
      <c r="Q33" s="22">
        <v>4</v>
      </c>
      <c r="R33" s="22">
        <v>1</v>
      </c>
      <c r="S33" s="22">
        <v>4</v>
      </c>
      <c r="T33" s="22">
        <v>0</v>
      </c>
      <c r="U33" s="22">
        <v>8</v>
      </c>
      <c r="V33" s="22">
        <v>2</v>
      </c>
      <c r="W33" s="8">
        <v>1</v>
      </c>
      <c r="X33" s="8">
        <f>SUM(F33:W33)</f>
        <v>25</v>
      </c>
      <c r="Y33" s="8" t="s">
        <v>635</v>
      </c>
      <c r="Z33" s="138"/>
    </row>
    <row r="34" spans="1:26" s="14" customFormat="1" ht="18" customHeight="1" x14ac:dyDescent="0.25">
      <c r="A34" s="24">
        <v>27</v>
      </c>
      <c r="B34" s="11" t="s">
        <v>168</v>
      </c>
      <c r="C34" s="11" t="s">
        <v>384</v>
      </c>
      <c r="D34" s="11" t="s">
        <v>360</v>
      </c>
      <c r="E34" s="11" t="s">
        <v>200</v>
      </c>
      <c r="F34" s="8">
        <v>1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1</v>
      </c>
      <c r="M34" s="8">
        <v>1</v>
      </c>
      <c r="N34" s="8">
        <v>0</v>
      </c>
      <c r="O34" s="8">
        <v>0</v>
      </c>
      <c r="P34" s="8">
        <v>0</v>
      </c>
      <c r="Q34" s="8">
        <v>4</v>
      </c>
      <c r="R34" s="8">
        <v>3</v>
      </c>
      <c r="S34" s="8">
        <v>2</v>
      </c>
      <c r="T34" s="8">
        <v>1</v>
      </c>
      <c r="U34" s="8">
        <v>6</v>
      </c>
      <c r="V34" s="8">
        <v>3</v>
      </c>
      <c r="W34" s="8">
        <v>2</v>
      </c>
      <c r="X34" s="8">
        <f>SUM(F34:W34)</f>
        <v>25</v>
      </c>
      <c r="Y34" s="8" t="s">
        <v>635</v>
      </c>
      <c r="Z34" s="138"/>
    </row>
    <row r="35" spans="1:26" s="37" customFormat="1" ht="18" customHeight="1" x14ac:dyDescent="0.25">
      <c r="A35" s="24">
        <v>28</v>
      </c>
      <c r="B35" s="11" t="s">
        <v>55</v>
      </c>
      <c r="C35" s="11" t="s">
        <v>56</v>
      </c>
      <c r="D35" s="11" t="s">
        <v>57</v>
      </c>
      <c r="E35" s="11" t="s">
        <v>58</v>
      </c>
      <c r="F35" s="22">
        <v>0</v>
      </c>
      <c r="G35" s="22">
        <v>1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5</v>
      </c>
      <c r="R35" s="22">
        <v>1</v>
      </c>
      <c r="S35" s="22">
        <v>4</v>
      </c>
      <c r="T35" s="22">
        <v>4</v>
      </c>
      <c r="U35" s="22">
        <v>6</v>
      </c>
      <c r="V35" s="22">
        <v>3</v>
      </c>
      <c r="W35" s="22">
        <v>0</v>
      </c>
      <c r="X35" s="8">
        <v>24</v>
      </c>
      <c r="Y35" s="8" t="s">
        <v>635</v>
      </c>
      <c r="Z35" s="138"/>
    </row>
    <row r="36" spans="1:26" s="14" customFormat="1" ht="18" customHeight="1" x14ac:dyDescent="0.25">
      <c r="A36" s="24">
        <v>29</v>
      </c>
      <c r="B36" s="11" t="s">
        <v>21</v>
      </c>
      <c r="C36" s="11" t="s">
        <v>22</v>
      </c>
      <c r="D36" s="11" t="s">
        <v>23</v>
      </c>
      <c r="E36" s="11" t="s">
        <v>24</v>
      </c>
      <c r="F36" s="22">
        <v>1</v>
      </c>
      <c r="G36" s="22">
        <v>0</v>
      </c>
      <c r="H36" s="22">
        <v>1</v>
      </c>
      <c r="I36" s="22">
        <v>0</v>
      </c>
      <c r="J36" s="22">
        <v>1</v>
      </c>
      <c r="K36" s="22">
        <v>1</v>
      </c>
      <c r="L36" s="22">
        <v>1</v>
      </c>
      <c r="M36" s="22">
        <v>0</v>
      </c>
      <c r="N36" s="22">
        <v>1</v>
      </c>
      <c r="O36" s="22">
        <v>1</v>
      </c>
      <c r="P36" s="22">
        <v>0</v>
      </c>
      <c r="Q36" s="22">
        <v>0</v>
      </c>
      <c r="R36" s="22">
        <v>6</v>
      </c>
      <c r="S36" s="22">
        <v>6</v>
      </c>
      <c r="T36" s="22">
        <v>2</v>
      </c>
      <c r="U36" s="22">
        <v>0</v>
      </c>
      <c r="V36" s="22">
        <v>3</v>
      </c>
      <c r="W36" s="8">
        <v>0</v>
      </c>
      <c r="X36" s="8">
        <f>SUM(F36:W36)</f>
        <v>24</v>
      </c>
      <c r="Y36" s="8" t="s">
        <v>635</v>
      </c>
      <c r="Z36" s="138"/>
    </row>
    <row r="37" spans="1:26" s="14" customFormat="1" ht="18" customHeight="1" x14ac:dyDescent="0.25">
      <c r="A37" s="24">
        <v>30</v>
      </c>
      <c r="B37" s="21" t="s">
        <v>489</v>
      </c>
      <c r="C37" s="21" t="s">
        <v>126</v>
      </c>
      <c r="D37" s="21" t="s">
        <v>490</v>
      </c>
      <c r="E37" s="11" t="s">
        <v>454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1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2</v>
      </c>
      <c r="S37" s="22">
        <v>1</v>
      </c>
      <c r="T37" s="22">
        <v>7</v>
      </c>
      <c r="U37" s="22">
        <v>11</v>
      </c>
      <c r="V37" s="22">
        <v>1</v>
      </c>
      <c r="W37" s="22">
        <v>0</v>
      </c>
      <c r="X37" s="8">
        <f>SUM(F37:W37)</f>
        <v>24</v>
      </c>
      <c r="Y37" s="8" t="s">
        <v>635</v>
      </c>
      <c r="Z37" s="138"/>
    </row>
    <row r="38" spans="1:26" s="14" customFormat="1" ht="18" customHeight="1" x14ac:dyDescent="0.25">
      <c r="A38" s="24">
        <v>31</v>
      </c>
      <c r="B38" s="11" t="s">
        <v>506</v>
      </c>
      <c r="C38" s="11" t="s">
        <v>56</v>
      </c>
      <c r="D38" s="11" t="s">
        <v>77</v>
      </c>
      <c r="E38" s="11" t="s">
        <v>381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2">
        <v>1</v>
      </c>
      <c r="L38" s="22">
        <v>0</v>
      </c>
      <c r="M38" s="22">
        <v>1</v>
      </c>
      <c r="N38" s="22">
        <v>0</v>
      </c>
      <c r="O38" s="22">
        <v>1</v>
      </c>
      <c r="P38" s="22">
        <v>0</v>
      </c>
      <c r="Q38" s="22">
        <v>2</v>
      </c>
      <c r="R38" s="22">
        <v>4</v>
      </c>
      <c r="S38" s="22">
        <v>3</v>
      </c>
      <c r="T38" s="22">
        <v>3</v>
      </c>
      <c r="U38" s="22">
        <v>0</v>
      </c>
      <c r="V38" s="22">
        <v>1</v>
      </c>
      <c r="W38" s="8">
        <v>3</v>
      </c>
      <c r="X38" s="8">
        <v>24</v>
      </c>
      <c r="Y38" s="8" t="s">
        <v>635</v>
      </c>
      <c r="Z38" s="138"/>
    </row>
    <row r="39" spans="1:26" s="14" customFormat="1" ht="18" customHeight="1" x14ac:dyDescent="0.25">
      <c r="A39" s="24">
        <v>32</v>
      </c>
      <c r="B39" s="12" t="s">
        <v>507</v>
      </c>
      <c r="C39" s="12" t="s">
        <v>138</v>
      </c>
      <c r="D39" s="12" t="s">
        <v>60</v>
      </c>
      <c r="E39" s="12" t="s">
        <v>78</v>
      </c>
      <c r="F39" s="22">
        <v>1</v>
      </c>
      <c r="G39" s="22">
        <v>1</v>
      </c>
      <c r="H39" s="22">
        <v>0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0</v>
      </c>
      <c r="O39" s="22">
        <v>1</v>
      </c>
      <c r="P39" s="22">
        <v>0</v>
      </c>
      <c r="Q39" s="22">
        <v>2</v>
      </c>
      <c r="R39" s="22">
        <v>4</v>
      </c>
      <c r="S39" s="22">
        <v>4</v>
      </c>
      <c r="T39" s="22">
        <v>0</v>
      </c>
      <c r="U39" s="22">
        <v>6</v>
      </c>
      <c r="V39" s="22">
        <v>0</v>
      </c>
      <c r="W39" s="8">
        <v>0</v>
      </c>
      <c r="X39" s="8">
        <v>24</v>
      </c>
      <c r="Y39" s="8" t="s">
        <v>635</v>
      </c>
      <c r="Z39" s="138"/>
    </row>
    <row r="40" spans="1:26" s="14" customFormat="1" ht="18" customHeight="1" x14ac:dyDescent="0.25">
      <c r="A40" s="24">
        <v>33</v>
      </c>
      <c r="B40" s="20" t="s">
        <v>548</v>
      </c>
      <c r="C40" s="20" t="s">
        <v>242</v>
      </c>
      <c r="D40" s="20" t="s">
        <v>110</v>
      </c>
      <c r="E40" s="11" t="s">
        <v>546</v>
      </c>
      <c r="F40" s="8">
        <v>1</v>
      </c>
      <c r="G40" s="8">
        <v>0</v>
      </c>
      <c r="H40" s="8">
        <v>0</v>
      </c>
      <c r="I40" s="8">
        <v>1</v>
      </c>
      <c r="J40" s="8">
        <v>0</v>
      </c>
      <c r="K40" s="8">
        <v>0</v>
      </c>
      <c r="L40" s="8">
        <v>1</v>
      </c>
      <c r="M40" s="8">
        <v>1</v>
      </c>
      <c r="N40" s="8">
        <v>0</v>
      </c>
      <c r="O40" s="8">
        <v>0</v>
      </c>
      <c r="P40" s="8">
        <v>1</v>
      </c>
      <c r="Q40" s="8">
        <v>2</v>
      </c>
      <c r="R40" s="8">
        <v>4</v>
      </c>
      <c r="S40" s="8">
        <v>1</v>
      </c>
      <c r="T40" s="8">
        <v>0</v>
      </c>
      <c r="U40" s="8">
        <v>8</v>
      </c>
      <c r="V40" s="8">
        <v>4</v>
      </c>
      <c r="W40" s="8">
        <v>0</v>
      </c>
      <c r="X40" s="8">
        <f>SUM(F40:W40)</f>
        <v>24</v>
      </c>
      <c r="Y40" s="8" t="s">
        <v>635</v>
      </c>
      <c r="Z40" s="138"/>
    </row>
    <row r="41" spans="1:26" s="14" customFormat="1" ht="15.75" x14ac:dyDescent="0.25">
      <c r="A41" s="24">
        <v>34</v>
      </c>
      <c r="B41" s="12" t="s">
        <v>556</v>
      </c>
      <c r="C41" s="12" t="s">
        <v>45</v>
      </c>
      <c r="D41" s="12" t="s">
        <v>31</v>
      </c>
      <c r="E41" s="11" t="s">
        <v>546</v>
      </c>
      <c r="F41" s="8">
        <v>1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0</v>
      </c>
      <c r="O41" s="8">
        <v>1</v>
      </c>
      <c r="P41" s="8">
        <v>0</v>
      </c>
      <c r="Q41" s="8">
        <v>0</v>
      </c>
      <c r="R41" s="8">
        <v>3</v>
      </c>
      <c r="S41" s="8">
        <v>2</v>
      </c>
      <c r="T41" s="8">
        <v>2</v>
      </c>
      <c r="U41" s="8">
        <v>9</v>
      </c>
      <c r="V41" s="8">
        <v>3</v>
      </c>
      <c r="W41" s="8">
        <v>0</v>
      </c>
      <c r="X41" s="8">
        <v>24</v>
      </c>
      <c r="Y41" s="8" t="s">
        <v>635</v>
      </c>
      <c r="Z41" s="138"/>
    </row>
    <row r="42" spans="1:26" s="14" customFormat="1" ht="18" customHeight="1" x14ac:dyDescent="0.25">
      <c r="A42" s="24">
        <v>35</v>
      </c>
      <c r="B42" s="24" t="s">
        <v>71</v>
      </c>
      <c r="C42" s="24" t="s">
        <v>72</v>
      </c>
      <c r="D42" s="24" t="s">
        <v>73</v>
      </c>
      <c r="E42" s="11" t="s">
        <v>74</v>
      </c>
      <c r="F42" s="22">
        <v>0</v>
      </c>
      <c r="G42" s="22">
        <v>1</v>
      </c>
      <c r="H42" s="22">
        <v>0</v>
      </c>
      <c r="I42" s="22">
        <v>0</v>
      </c>
      <c r="J42" s="22">
        <v>1</v>
      </c>
      <c r="K42" s="22">
        <v>1</v>
      </c>
      <c r="L42" s="22">
        <v>0</v>
      </c>
      <c r="M42" s="22">
        <v>1</v>
      </c>
      <c r="N42" s="22">
        <v>0</v>
      </c>
      <c r="O42" s="22">
        <v>1</v>
      </c>
      <c r="P42" s="22">
        <v>1</v>
      </c>
      <c r="Q42" s="8">
        <v>3</v>
      </c>
      <c r="R42" s="8">
        <v>2</v>
      </c>
      <c r="S42" s="8">
        <v>0</v>
      </c>
      <c r="T42" s="8">
        <v>0</v>
      </c>
      <c r="U42" s="8">
        <v>5</v>
      </c>
      <c r="V42" s="8">
        <v>5</v>
      </c>
      <c r="W42" s="8">
        <v>2</v>
      </c>
      <c r="X42" s="8">
        <f>SUM(F42:W42)</f>
        <v>23</v>
      </c>
      <c r="Y42" s="8" t="s">
        <v>635</v>
      </c>
      <c r="Z42" s="138"/>
    </row>
    <row r="43" spans="1:26" s="14" customFormat="1" ht="18" customHeight="1" x14ac:dyDescent="0.25">
      <c r="A43" s="24">
        <v>36</v>
      </c>
      <c r="B43" s="11" t="s">
        <v>379</v>
      </c>
      <c r="C43" s="11" t="s">
        <v>119</v>
      </c>
      <c r="D43" s="11" t="s">
        <v>380</v>
      </c>
      <c r="E43" s="11" t="s">
        <v>381</v>
      </c>
      <c r="F43" s="22">
        <v>0</v>
      </c>
      <c r="G43" s="22">
        <v>1</v>
      </c>
      <c r="H43" s="22">
        <v>0</v>
      </c>
      <c r="I43" s="22">
        <v>1</v>
      </c>
      <c r="J43" s="22">
        <v>1</v>
      </c>
      <c r="K43" s="22">
        <v>1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</v>
      </c>
      <c r="R43" s="22">
        <v>0</v>
      </c>
      <c r="S43" s="22">
        <v>4</v>
      </c>
      <c r="T43" s="22">
        <v>9</v>
      </c>
      <c r="U43" s="22">
        <v>0</v>
      </c>
      <c r="V43" s="22">
        <v>1</v>
      </c>
      <c r="W43" s="8">
        <v>3</v>
      </c>
      <c r="X43" s="8">
        <f>SUM(F43:W43)</f>
        <v>23</v>
      </c>
      <c r="Y43" s="8" t="s">
        <v>635</v>
      </c>
      <c r="Z43" s="138"/>
    </row>
    <row r="44" spans="1:26" s="14" customFormat="1" ht="18" customHeight="1" x14ac:dyDescent="0.25">
      <c r="A44" s="24">
        <v>37</v>
      </c>
      <c r="B44" s="11" t="s">
        <v>400</v>
      </c>
      <c r="C44" s="11" t="s">
        <v>401</v>
      </c>
      <c r="D44" s="11" t="s">
        <v>57</v>
      </c>
      <c r="E44" s="11" t="s">
        <v>402</v>
      </c>
      <c r="F44" s="22">
        <v>1</v>
      </c>
      <c r="G44" s="22">
        <v>1</v>
      </c>
      <c r="H44" s="22">
        <v>0</v>
      </c>
      <c r="I44" s="22">
        <v>0</v>
      </c>
      <c r="J44" s="22">
        <v>1</v>
      </c>
      <c r="K44" s="22">
        <v>1</v>
      </c>
      <c r="L44" s="22">
        <v>1</v>
      </c>
      <c r="M44" s="22">
        <v>0</v>
      </c>
      <c r="N44" s="22">
        <v>0</v>
      </c>
      <c r="O44" s="22">
        <v>0</v>
      </c>
      <c r="P44" s="22">
        <v>0</v>
      </c>
      <c r="Q44" s="22">
        <v>3</v>
      </c>
      <c r="R44" s="22">
        <v>2</v>
      </c>
      <c r="S44" s="22">
        <v>2</v>
      </c>
      <c r="T44" s="22">
        <v>4</v>
      </c>
      <c r="U44" s="22">
        <v>1</v>
      </c>
      <c r="V44" s="8">
        <v>6</v>
      </c>
      <c r="W44" s="8">
        <v>0</v>
      </c>
      <c r="X44" s="8">
        <f>SUM(F44:W44)</f>
        <v>23</v>
      </c>
      <c r="Y44" s="8" t="s">
        <v>635</v>
      </c>
      <c r="Z44" s="138"/>
    </row>
    <row r="45" spans="1:26" s="37" customFormat="1" ht="18" customHeight="1" x14ac:dyDescent="0.25">
      <c r="A45" s="24">
        <v>38</v>
      </c>
      <c r="B45" s="18" t="s">
        <v>483</v>
      </c>
      <c r="C45" s="19" t="s">
        <v>105</v>
      </c>
      <c r="D45" s="19" t="s">
        <v>484</v>
      </c>
      <c r="E45" s="13" t="s">
        <v>54</v>
      </c>
      <c r="F45" s="22">
        <v>0</v>
      </c>
      <c r="G45" s="22">
        <v>1</v>
      </c>
      <c r="H45" s="22">
        <v>0</v>
      </c>
      <c r="I45" s="22">
        <v>0</v>
      </c>
      <c r="J45" s="22">
        <v>0</v>
      </c>
      <c r="K45" s="22">
        <v>1</v>
      </c>
      <c r="L45" s="22">
        <v>1</v>
      </c>
      <c r="M45" s="22">
        <v>1</v>
      </c>
      <c r="N45" s="22">
        <v>0</v>
      </c>
      <c r="O45" s="22">
        <v>0</v>
      </c>
      <c r="P45" s="22">
        <v>0</v>
      </c>
      <c r="Q45" s="22">
        <v>3</v>
      </c>
      <c r="R45" s="22">
        <v>1</v>
      </c>
      <c r="S45" s="22">
        <v>1</v>
      </c>
      <c r="T45" s="22">
        <v>0</v>
      </c>
      <c r="U45" s="22">
        <v>10</v>
      </c>
      <c r="V45" s="22">
        <v>1</v>
      </c>
      <c r="W45" s="22">
        <v>2</v>
      </c>
      <c r="X45" s="8">
        <f>SUM(F45:W45)</f>
        <v>22</v>
      </c>
      <c r="Y45" s="8" t="s">
        <v>635</v>
      </c>
      <c r="Z45" s="138"/>
    </row>
    <row r="46" spans="1:26" s="37" customFormat="1" ht="18" customHeight="1" x14ac:dyDescent="0.25">
      <c r="A46" s="24">
        <v>39</v>
      </c>
      <c r="B46" s="21" t="s">
        <v>496</v>
      </c>
      <c r="C46" s="21" t="s">
        <v>290</v>
      </c>
      <c r="D46" s="21" t="s">
        <v>70</v>
      </c>
      <c r="E46" s="11" t="s">
        <v>497</v>
      </c>
      <c r="F46" s="22">
        <v>1</v>
      </c>
      <c r="G46" s="22">
        <v>1</v>
      </c>
      <c r="H46" s="22">
        <v>0</v>
      </c>
      <c r="I46" s="22">
        <v>1</v>
      </c>
      <c r="J46" s="22">
        <v>1</v>
      </c>
      <c r="K46" s="22">
        <v>1</v>
      </c>
      <c r="L46" s="22">
        <v>1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2</v>
      </c>
      <c r="S46" s="22">
        <v>0</v>
      </c>
      <c r="T46" s="22">
        <v>0</v>
      </c>
      <c r="U46" s="22">
        <v>7</v>
      </c>
      <c r="V46" s="8">
        <v>3</v>
      </c>
      <c r="W46" s="8">
        <v>4</v>
      </c>
      <c r="X46" s="8">
        <f>SUM(F46:W46)</f>
        <v>22</v>
      </c>
      <c r="Y46" s="8" t="s">
        <v>635</v>
      </c>
      <c r="Z46" s="138"/>
    </row>
    <row r="47" spans="1:26" s="37" customFormat="1" ht="18" customHeight="1" x14ac:dyDescent="0.25">
      <c r="A47" s="24">
        <v>40</v>
      </c>
      <c r="B47" s="24" t="s">
        <v>585</v>
      </c>
      <c r="C47" s="11" t="s">
        <v>126</v>
      </c>
      <c r="D47" s="11" t="s">
        <v>60</v>
      </c>
      <c r="E47" s="11" t="s">
        <v>586</v>
      </c>
      <c r="F47" s="8">
        <v>1</v>
      </c>
      <c r="G47" s="8">
        <v>1</v>
      </c>
      <c r="H47" s="8">
        <v>0</v>
      </c>
      <c r="I47" s="8">
        <v>1</v>
      </c>
      <c r="J47" s="8">
        <v>1</v>
      </c>
      <c r="K47" s="8">
        <v>0</v>
      </c>
      <c r="L47" s="8">
        <v>1</v>
      </c>
      <c r="M47" s="8">
        <v>0</v>
      </c>
      <c r="N47" s="8">
        <v>1</v>
      </c>
      <c r="O47" s="8">
        <v>0</v>
      </c>
      <c r="P47" s="8">
        <v>2</v>
      </c>
      <c r="Q47" s="8">
        <v>6</v>
      </c>
      <c r="R47" s="8">
        <v>0</v>
      </c>
      <c r="S47" s="8">
        <v>1</v>
      </c>
      <c r="T47" s="8">
        <v>4</v>
      </c>
      <c r="U47" s="8">
        <v>3</v>
      </c>
      <c r="V47" s="8">
        <v>0</v>
      </c>
      <c r="W47" s="8">
        <v>0</v>
      </c>
      <c r="X47" s="8">
        <f>SUM(F47:W47)</f>
        <v>22</v>
      </c>
      <c r="Y47" s="8" t="s">
        <v>635</v>
      </c>
      <c r="Z47" s="138"/>
    </row>
    <row r="48" spans="1:26" ht="15.75" x14ac:dyDescent="0.25">
      <c r="A48" s="24">
        <v>41</v>
      </c>
      <c r="B48" s="11" t="s">
        <v>385</v>
      </c>
      <c r="C48" s="11" t="s">
        <v>121</v>
      </c>
      <c r="D48" s="11" t="s">
        <v>237</v>
      </c>
      <c r="E48" s="11" t="s">
        <v>200</v>
      </c>
      <c r="F48" s="22">
        <v>0</v>
      </c>
      <c r="G48" s="22">
        <v>1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1</v>
      </c>
      <c r="P48" s="22">
        <v>0</v>
      </c>
      <c r="Q48" s="22">
        <v>0</v>
      </c>
      <c r="R48" s="22">
        <v>2</v>
      </c>
      <c r="S48" s="22">
        <v>1</v>
      </c>
      <c r="T48" s="22">
        <v>4</v>
      </c>
      <c r="U48" s="22">
        <v>6</v>
      </c>
      <c r="V48" s="22">
        <v>4</v>
      </c>
      <c r="W48" s="8">
        <v>2</v>
      </c>
      <c r="X48" s="8">
        <v>21</v>
      </c>
      <c r="Y48" s="8" t="s">
        <v>635</v>
      </c>
      <c r="Z48" s="138"/>
    </row>
    <row r="49" spans="1:26" s="37" customFormat="1" ht="18" customHeight="1" x14ac:dyDescent="0.25">
      <c r="A49" s="24">
        <v>42</v>
      </c>
      <c r="B49" s="24" t="s">
        <v>482</v>
      </c>
      <c r="C49" s="11" t="s">
        <v>22</v>
      </c>
      <c r="D49" s="20" t="s">
        <v>23</v>
      </c>
      <c r="E49" s="20" t="s">
        <v>399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8">
        <v>1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4</v>
      </c>
      <c r="S49" s="8">
        <v>2</v>
      </c>
      <c r="T49" s="8">
        <v>3</v>
      </c>
      <c r="U49" s="8">
        <v>4</v>
      </c>
      <c r="V49" s="8">
        <v>4</v>
      </c>
      <c r="W49" s="22">
        <v>0</v>
      </c>
      <c r="X49" s="8">
        <f>SUM(F49:W49)</f>
        <v>21</v>
      </c>
      <c r="Y49" s="8" t="s">
        <v>635</v>
      </c>
      <c r="Z49" s="138"/>
    </row>
    <row r="50" spans="1:26" s="37" customFormat="1" ht="18" customHeight="1" x14ac:dyDescent="0.25">
      <c r="A50" s="24">
        <v>43</v>
      </c>
      <c r="B50" s="11" t="s">
        <v>48</v>
      </c>
      <c r="C50" s="11" t="s">
        <v>49</v>
      </c>
      <c r="D50" s="11" t="s">
        <v>50</v>
      </c>
      <c r="E50" s="11" t="s">
        <v>24</v>
      </c>
      <c r="F50" s="22">
        <v>1</v>
      </c>
      <c r="G50" s="22">
        <v>0</v>
      </c>
      <c r="H50" s="22">
        <v>0</v>
      </c>
      <c r="I50" s="22">
        <v>1</v>
      </c>
      <c r="J50" s="22">
        <v>1</v>
      </c>
      <c r="K50" s="22">
        <v>1</v>
      </c>
      <c r="L50" s="22">
        <v>1</v>
      </c>
      <c r="M50" s="22">
        <v>0</v>
      </c>
      <c r="N50" s="22">
        <v>1</v>
      </c>
      <c r="O50" s="22">
        <v>0</v>
      </c>
      <c r="P50" s="22">
        <v>0</v>
      </c>
      <c r="Q50" s="22">
        <v>0</v>
      </c>
      <c r="R50" s="22">
        <v>6</v>
      </c>
      <c r="S50" s="22">
        <v>6</v>
      </c>
      <c r="T50" s="22">
        <v>2</v>
      </c>
      <c r="U50" s="22">
        <v>0</v>
      </c>
      <c r="V50" s="22">
        <v>0</v>
      </c>
      <c r="W50" s="22">
        <v>0</v>
      </c>
      <c r="X50" s="8">
        <f>SUM(F50:W50)</f>
        <v>20</v>
      </c>
      <c r="Y50" s="8" t="s">
        <v>635</v>
      </c>
      <c r="Z50" s="138"/>
    </row>
    <row r="51" spans="1:26" s="14" customFormat="1" ht="18" customHeight="1" x14ac:dyDescent="0.25">
      <c r="A51" s="24">
        <v>44</v>
      </c>
      <c r="B51" s="33" t="s">
        <v>452</v>
      </c>
      <c r="C51" s="12" t="s">
        <v>158</v>
      </c>
      <c r="D51" s="12" t="s">
        <v>103</v>
      </c>
      <c r="E51" s="12" t="s">
        <v>28</v>
      </c>
      <c r="F51" s="44">
        <v>1</v>
      </c>
      <c r="G51" s="44">
        <v>1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1</v>
      </c>
      <c r="R51" s="44">
        <v>2</v>
      </c>
      <c r="S51" s="44">
        <v>1</v>
      </c>
      <c r="T51" s="44">
        <v>3</v>
      </c>
      <c r="U51" s="44">
        <v>8</v>
      </c>
      <c r="V51" s="44">
        <v>3</v>
      </c>
      <c r="W51" s="45">
        <v>0</v>
      </c>
      <c r="X51" s="8">
        <f>SUM(F51:W51)</f>
        <v>20</v>
      </c>
      <c r="Y51" s="8" t="s">
        <v>635</v>
      </c>
      <c r="Z51" s="138"/>
    </row>
    <row r="52" spans="1:26" s="14" customFormat="1" ht="18" customHeight="1" x14ac:dyDescent="0.25">
      <c r="A52" s="24">
        <v>45</v>
      </c>
      <c r="B52" s="11" t="s">
        <v>471</v>
      </c>
      <c r="C52" s="11" t="s">
        <v>282</v>
      </c>
      <c r="D52" s="11" t="s">
        <v>472</v>
      </c>
      <c r="E52" s="11" t="s">
        <v>326</v>
      </c>
      <c r="F52" s="44">
        <v>1</v>
      </c>
      <c r="G52" s="44">
        <v>1</v>
      </c>
      <c r="H52" s="44">
        <v>1</v>
      </c>
      <c r="I52" s="44">
        <v>0</v>
      </c>
      <c r="J52" s="44">
        <v>1</v>
      </c>
      <c r="K52" s="44">
        <v>1</v>
      </c>
      <c r="L52" s="44">
        <v>1</v>
      </c>
      <c r="M52" s="44">
        <v>1</v>
      </c>
      <c r="N52" s="44">
        <v>0</v>
      </c>
      <c r="O52" s="44">
        <v>1</v>
      </c>
      <c r="P52" s="44">
        <v>0</v>
      </c>
      <c r="Q52" s="44">
        <v>2</v>
      </c>
      <c r="R52" s="44">
        <v>6</v>
      </c>
      <c r="S52" s="44">
        <v>4</v>
      </c>
      <c r="T52" s="44">
        <v>0</v>
      </c>
      <c r="U52" s="44">
        <v>0</v>
      </c>
      <c r="V52" s="45">
        <v>0</v>
      </c>
      <c r="W52" s="45">
        <v>0</v>
      </c>
      <c r="X52" s="8">
        <f>SUM(F52:W52)</f>
        <v>20</v>
      </c>
      <c r="Y52" s="8" t="s">
        <v>635</v>
      </c>
      <c r="Z52" s="138"/>
    </row>
    <row r="53" spans="1:26" s="14" customFormat="1" ht="18" customHeight="1" x14ac:dyDescent="0.25">
      <c r="A53" s="24">
        <v>46</v>
      </c>
      <c r="B53" s="18" t="s">
        <v>464</v>
      </c>
      <c r="C53" s="19" t="s">
        <v>465</v>
      </c>
      <c r="D53" s="19" t="s">
        <v>60</v>
      </c>
      <c r="E53" s="13" t="s">
        <v>54</v>
      </c>
      <c r="F53" s="45">
        <v>0</v>
      </c>
      <c r="G53" s="45">
        <v>1</v>
      </c>
      <c r="H53" s="45">
        <v>1</v>
      </c>
      <c r="I53" s="45">
        <v>0</v>
      </c>
      <c r="J53" s="45" t="s">
        <v>631</v>
      </c>
      <c r="K53" s="45">
        <v>0</v>
      </c>
      <c r="L53" s="45">
        <v>0</v>
      </c>
      <c r="M53" s="45">
        <v>0</v>
      </c>
      <c r="N53" s="45">
        <v>1</v>
      </c>
      <c r="O53" s="45">
        <v>0</v>
      </c>
      <c r="P53" s="45">
        <v>1</v>
      </c>
      <c r="Q53" s="45">
        <v>0</v>
      </c>
      <c r="R53" s="45">
        <v>1</v>
      </c>
      <c r="S53" s="45">
        <v>0</v>
      </c>
      <c r="T53" s="45">
        <v>9</v>
      </c>
      <c r="U53" s="45">
        <v>1</v>
      </c>
      <c r="V53" s="45">
        <v>2</v>
      </c>
      <c r="W53" s="45">
        <v>2</v>
      </c>
      <c r="X53" s="8">
        <v>19</v>
      </c>
      <c r="Y53" s="8" t="s">
        <v>635</v>
      </c>
      <c r="Z53" s="138"/>
    </row>
    <row r="54" spans="1:26" s="14" customFormat="1" ht="18" customHeight="1" x14ac:dyDescent="0.25">
      <c r="A54" s="24">
        <v>47</v>
      </c>
      <c r="B54" s="21" t="s">
        <v>491</v>
      </c>
      <c r="C54" s="11" t="s">
        <v>56</v>
      </c>
      <c r="D54" s="11" t="s">
        <v>53</v>
      </c>
      <c r="E54" s="11" t="s">
        <v>492</v>
      </c>
      <c r="F54" s="22">
        <v>1</v>
      </c>
      <c r="G54" s="22">
        <v>1</v>
      </c>
      <c r="H54" s="22">
        <v>1</v>
      </c>
      <c r="I54" s="22">
        <v>0</v>
      </c>
      <c r="J54" s="22">
        <v>0</v>
      </c>
      <c r="K54" s="22">
        <v>1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2</v>
      </c>
      <c r="S54" s="22">
        <v>3</v>
      </c>
      <c r="T54" s="22">
        <v>0</v>
      </c>
      <c r="U54" s="22">
        <v>7</v>
      </c>
      <c r="V54" s="8">
        <v>1</v>
      </c>
      <c r="W54" s="8">
        <v>2</v>
      </c>
      <c r="X54" s="45">
        <v>19</v>
      </c>
      <c r="Y54" s="8" t="s">
        <v>635</v>
      </c>
      <c r="Z54" s="138"/>
    </row>
    <row r="55" spans="1:26" s="14" customFormat="1" ht="18" customHeight="1" x14ac:dyDescent="0.25">
      <c r="A55" s="24">
        <v>48</v>
      </c>
      <c r="B55" s="12" t="s">
        <v>68</v>
      </c>
      <c r="C55" s="12" t="s">
        <v>69</v>
      </c>
      <c r="D55" s="12" t="s">
        <v>70</v>
      </c>
      <c r="E55" s="12" t="s">
        <v>28</v>
      </c>
      <c r="F55" s="22">
        <v>1</v>
      </c>
      <c r="G55" s="22">
        <v>1</v>
      </c>
      <c r="H55" s="22">
        <v>1</v>
      </c>
      <c r="I55" s="22">
        <v>1</v>
      </c>
      <c r="J55" s="22">
        <v>0</v>
      </c>
      <c r="K55" s="22">
        <v>0</v>
      </c>
      <c r="L55" s="22">
        <v>0</v>
      </c>
      <c r="M55" s="22">
        <v>1</v>
      </c>
      <c r="N55" s="22">
        <v>0</v>
      </c>
      <c r="O55" s="22">
        <v>1</v>
      </c>
      <c r="P55" s="22">
        <v>0</v>
      </c>
      <c r="Q55" s="22">
        <v>1</v>
      </c>
      <c r="R55" s="22">
        <v>4</v>
      </c>
      <c r="S55" s="8">
        <v>4</v>
      </c>
      <c r="T55" s="8">
        <v>0</v>
      </c>
      <c r="U55" s="8">
        <v>3</v>
      </c>
      <c r="V55" s="8">
        <v>1</v>
      </c>
      <c r="W55" s="8">
        <v>0</v>
      </c>
      <c r="X55" s="8">
        <f>SUM(F55:W55)</f>
        <v>19</v>
      </c>
      <c r="Y55" s="8" t="s">
        <v>635</v>
      </c>
      <c r="Z55" s="138"/>
    </row>
    <row r="56" spans="1:26" s="14" customFormat="1" ht="18" customHeight="1" x14ac:dyDescent="0.25">
      <c r="A56" s="24">
        <v>49</v>
      </c>
      <c r="B56" s="11" t="s">
        <v>386</v>
      </c>
      <c r="C56" s="11" t="s">
        <v>112</v>
      </c>
      <c r="D56" s="11" t="s">
        <v>212</v>
      </c>
      <c r="E56" s="12" t="s">
        <v>92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  <c r="K56" s="8">
        <v>1</v>
      </c>
      <c r="L56" s="8">
        <v>0</v>
      </c>
      <c r="M56" s="8">
        <v>1</v>
      </c>
      <c r="N56" s="8">
        <v>0</v>
      </c>
      <c r="O56" s="8">
        <v>0</v>
      </c>
      <c r="P56" s="8">
        <v>0</v>
      </c>
      <c r="Q56" s="8">
        <v>2</v>
      </c>
      <c r="R56" s="8">
        <v>1</v>
      </c>
      <c r="S56" s="8">
        <v>1</v>
      </c>
      <c r="T56" s="8">
        <v>0</v>
      </c>
      <c r="U56" s="8">
        <v>9</v>
      </c>
      <c r="V56" s="8">
        <v>3</v>
      </c>
      <c r="W56" s="22">
        <v>0</v>
      </c>
      <c r="X56" s="8">
        <f>SUM(F56:W56)</f>
        <v>19</v>
      </c>
      <c r="Y56" s="8" t="s">
        <v>635</v>
      </c>
      <c r="Z56" s="138"/>
    </row>
    <row r="57" spans="1:26" s="14" customFormat="1" ht="18" customHeight="1" x14ac:dyDescent="0.25">
      <c r="A57" s="24">
        <v>50</v>
      </c>
      <c r="B57" s="12" t="s">
        <v>460</v>
      </c>
      <c r="C57" s="12" t="s">
        <v>461</v>
      </c>
      <c r="D57" s="12" t="s">
        <v>46</v>
      </c>
      <c r="E57" s="12" t="s">
        <v>28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1</v>
      </c>
      <c r="M57" s="44">
        <v>1</v>
      </c>
      <c r="N57" s="44">
        <v>0</v>
      </c>
      <c r="O57" s="44">
        <v>1</v>
      </c>
      <c r="P57" s="44">
        <v>0</v>
      </c>
      <c r="Q57" s="44">
        <v>0</v>
      </c>
      <c r="R57" s="44">
        <v>6</v>
      </c>
      <c r="S57" s="44">
        <v>6</v>
      </c>
      <c r="T57" s="44">
        <v>2</v>
      </c>
      <c r="U57" s="44">
        <v>0</v>
      </c>
      <c r="V57" s="44">
        <v>0</v>
      </c>
      <c r="W57" s="44">
        <v>2</v>
      </c>
      <c r="X57" s="8">
        <f>SUM(F57:W57)</f>
        <v>19</v>
      </c>
      <c r="Y57" s="8" t="s">
        <v>635</v>
      </c>
      <c r="Z57" s="138"/>
    </row>
    <row r="58" spans="1:26" s="14" customFormat="1" ht="18" customHeight="1" x14ac:dyDescent="0.25">
      <c r="A58" s="24">
        <v>51</v>
      </c>
      <c r="B58" s="12" t="s">
        <v>555</v>
      </c>
      <c r="C58" s="12" t="s">
        <v>209</v>
      </c>
      <c r="D58" s="12" t="s">
        <v>166</v>
      </c>
      <c r="E58" s="11" t="s">
        <v>546</v>
      </c>
      <c r="F58" s="8">
        <v>0</v>
      </c>
      <c r="G58" s="8">
        <v>0</v>
      </c>
      <c r="H58" s="8">
        <v>0</v>
      </c>
      <c r="I58" s="8">
        <v>0</v>
      </c>
      <c r="J58" s="8">
        <v>1</v>
      </c>
      <c r="K58" s="8">
        <v>1</v>
      </c>
      <c r="L58" s="8">
        <v>0</v>
      </c>
      <c r="M58" s="8">
        <v>1</v>
      </c>
      <c r="N58" s="8">
        <v>0</v>
      </c>
      <c r="O58" s="8">
        <v>0</v>
      </c>
      <c r="P58" s="8">
        <v>0</v>
      </c>
      <c r="Q58" s="8">
        <v>2</v>
      </c>
      <c r="R58" s="8">
        <v>0</v>
      </c>
      <c r="S58" s="8">
        <v>4</v>
      </c>
      <c r="T58" s="8">
        <v>0</v>
      </c>
      <c r="U58" s="8">
        <v>6</v>
      </c>
      <c r="V58" s="8">
        <v>4</v>
      </c>
      <c r="W58" s="8">
        <v>0</v>
      </c>
      <c r="X58" s="8">
        <f>SUM(F58:W58)</f>
        <v>19</v>
      </c>
      <c r="Y58" s="8" t="s">
        <v>635</v>
      </c>
      <c r="Z58" s="138"/>
    </row>
    <row r="59" spans="1:26" s="14" customFormat="1" ht="18" customHeight="1" x14ac:dyDescent="0.25">
      <c r="A59" s="24">
        <v>52</v>
      </c>
      <c r="B59" s="11" t="s">
        <v>37</v>
      </c>
      <c r="C59" s="11" t="s">
        <v>38</v>
      </c>
      <c r="D59" s="11" t="s">
        <v>35</v>
      </c>
      <c r="E59" s="11" t="s">
        <v>39</v>
      </c>
      <c r="F59" s="22">
        <v>1</v>
      </c>
      <c r="G59" s="22">
        <v>1</v>
      </c>
      <c r="H59" s="22">
        <v>0</v>
      </c>
      <c r="I59" s="22">
        <v>0</v>
      </c>
      <c r="J59" s="22">
        <v>0</v>
      </c>
      <c r="K59" s="22">
        <v>1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</v>
      </c>
      <c r="R59" s="22">
        <v>2</v>
      </c>
      <c r="S59" s="22">
        <v>2</v>
      </c>
      <c r="T59" s="22">
        <v>0</v>
      </c>
      <c r="U59" s="22">
        <v>5</v>
      </c>
      <c r="V59" s="22">
        <v>4</v>
      </c>
      <c r="W59" s="8">
        <v>1</v>
      </c>
      <c r="X59" s="45">
        <v>18</v>
      </c>
      <c r="Y59" s="8" t="s">
        <v>635</v>
      </c>
      <c r="Z59" s="138"/>
    </row>
    <row r="60" spans="1:26" s="14" customFormat="1" ht="18" customHeight="1" x14ac:dyDescent="0.25">
      <c r="A60" s="24">
        <v>53</v>
      </c>
      <c r="B60" s="24" t="s">
        <v>485</v>
      </c>
      <c r="C60" s="24" t="s">
        <v>486</v>
      </c>
      <c r="D60" s="24" t="s">
        <v>487</v>
      </c>
      <c r="E60" s="11" t="s">
        <v>74</v>
      </c>
      <c r="F60" s="22">
        <v>0</v>
      </c>
      <c r="G60" s="22">
        <v>0</v>
      </c>
      <c r="H60" s="22">
        <v>0</v>
      </c>
      <c r="I60" s="22">
        <v>0</v>
      </c>
      <c r="J60" s="22">
        <v>1</v>
      </c>
      <c r="K60" s="22">
        <v>1</v>
      </c>
      <c r="L60" s="22">
        <v>0</v>
      </c>
      <c r="M60" s="22">
        <v>1</v>
      </c>
      <c r="N60" s="22">
        <v>0</v>
      </c>
      <c r="O60" s="22">
        <v>0</v>
      </c>
      <c r="P60" s="22">
        <v>0</v>
      </c>
      <c r="Q60" s="22">
        <v>0</v>
      </c>
      <c r="R60" s="22">
        <v>3</v>
      </c>
      <c r="S60" s="22">
        <v>6</v>
      </c>
      <c r="T60" s="22">
        <v>1</v>
      </c>
      <c r="U60" s="22">
        <v>1</v>
      </c>
      <c r="V60" s="22">
        <v>3</v>
      </c>
      <c r="W60" s="22">
        <v>0</v>
      </c>
      <c r="X60" s="8">
        <v>17</v>
      </c>
      <c r="Y60" s="8" t="s">
        <v>635</v>
      </c>
      <c r="Z60" s="138"/>
    </row>
    <row r="61" spans="1:26" s="14" customFormat="1" ht="18" customHeight="1" x14ac:dyDescent="0.25">
      <c r="A61" s="24">
        <v>54</v>
      </c>
      <c r="B61" s="20" t="s">
        <v>563</v>
      </c>
      <c r="C61" s="20" t="s">
        <v>398</v>
      </c>
      <c r="D61" s="20" t="s">
        <v>31</v>
      </c>
      <c r="E61" s="11" t="s">
        <v>546</v>
      </c>
      <c r="F61" s="8">
        <v>1</v>
      </c>
      <c r="G61" s="8">
        <v>1</v>
      </c>
      <c r="H61" s="8">
        <v>0</v>
      </c>
      <c r="I61" s="8">
        <v>0</v>
      </c>
      <c r="J61" s="8">
        <v>1</v>
      </c>
      <c r="K61" s="8">
        <v>1</v>
      </c>
      <c r="L61" s="8">
        <v>0</v>
      </c>
      <c r="M61" s="8">
        <v>0</v>
      </c>
      <c r="N61" s="8">
        <v>0</v>
      </c>
      <c r="O61" s="8">
        <v>1</v>
      </c>
      <c r="P61" s="8">
        <v>1</v>
      </c>
      <c r="Q61" s="8">
        <v>2</v>
      </c>
      <c r="R61" s="8">
        <v>2</v>
      </c>
      <c r="S61" s="8">
        <v>3</v>
      </c>
      <c r="T61" s="8">
        <v>2</v>
      </c>
      <c r="U61" s="8">
        <v>2</v>
      </c>
      <c r="V61" s="8">
        <v>0</v>
      </c>
      <c r="W61" s="8">
        <v>0</v>
      </c>
      <c r="X61" s="8">
        <f>SUM(F61:W61)</f>
        <v>17</v>
      </c>
      <c r="Y61" s="8" t="s">
        <v>635</v>
      </c>
      <c r="Z61" s="138"/>
    </row>
    <row r="62" spans="1:26" ht="15.75" x14ac:dyDescent="0.25">
      <c r="A62" s="24">
        <v>55</v>
      </c>
      <c r="B62" s="11" t="s">
        <v>517</v>
      </c>
      <c r="C62" s="11" t="s">
        <v>124</v>
      </c>
      <c r="D62" s="11" t="s">
        <v>91</v>
      </c>
      <c r="E62" s="11" t="s">
        <v>402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8">
        <v>1</v>
      </c>
      <c r="P62" s="8">
        <v>0</v>
      </c>
      <c r="Q62" s="8">
        <v>4</v>
      </c>
      <c r="R62" s="8">
        <v>2</v>
      </c>
      <c r="S62" s="8">
        <v>3</v>
      </c>
      <c r="T62" s="8">
        <v>0</v>
      </c>
      <c r="U62" s="8">
        <v>3</v>
      </c>
      <c r="V62" s="8">
        <v>2</v>
      </c>
      <c r="W62" s="8">
        <v>0</v>
      </c>
      <c r="X62" s="8">
        <f>SUM(F62:W62)</f>
        <v>16</v>
      </c>
      <c r="Y62" s="8" t="s">
        <v>635</v>
      </c>
      <c r="Z62" s="138"/>
    </row>
    <row r="63" spans="1:26" s="14" customFormat="1" ht="18" customHeight="1" x14ac:dyDescent="0.25">
      <c r="A63" s="24">
        <v>56</v>
      </c>
      <c r="B63" s="11" t="s">
        <v>389</v>
      </c>
      <c r="C63" s="11" t="s">
        <v>390</v>
      </c>
      <c r="D63" s="11" t="s">
        <v>391</v>
      </c>
      <c r="E63" s="11" t="s">
        <v>206</v>
      </c>
      <c r="F63" s="22">
        <v>1</v>
      </c>
      <c r="G63" s="22">
        <v>1</v>
      </c>
      <c r="H63" s="22">
        <v>1</v>
      </c>
      <c r="I63" s="22">
        <v>0</v>
      </c>
      <c r="J63" s="22" t="s">
        <v>632</v>
      </c>
      <c r="K63" s="22">
        <v>1</v>
      </c>
      <c r="L63" s="22">
        <v>0</v>
      </c>
      <c r="M63" s="22">
        <v>1</v>
      </c>
      <c r="N63" s="22">
        <v>1</v>
      </c>
      <c r="O63" s="22">
        <v>0</v>
      </c>
      <c r="P63" s="22">
        <v>0</v>
      </c>
      <c r="Q63" s="22">
        <v>3</v>
      </c>
      <c r="R63" s="22">
        <v>2</v>
      </c>
      <c r="S63" s="22">
        <v>2</v>
      </c>
      <c r="T63" s="22">
        <v>0</v>
      </c>
      <c r="U63" s="22">
        <v>0</v>
      </c>
      <c r="V63" s="22">
        <v>2</v>
      </c>
      <c r="W63" s="22">
        <v>0</v>
      </c>
      <c r="X63" s="45">
        <v>15</v>
      </c>
      <c r="Y63" s="8" t="s">
        <v>635</v>
      </c>
      <c r="Z63" s="138"/>
    </row>
    <row r="64" spans="1:26" s="14" customFormat="1" ht="15.75" x14ac:dyDescent="0.25">
      <c r="A64" s="24">
        <v>57</v>
      </c>
      <c r="B64" s="24" t="s">
        <v>476</v>
      </c>
      <c r="C64" s="11" t="s">
        <v>477</v>
      </c>
      <c r="D64" s="11" t="s">
        <v>478</v>
      </c>
      <c r="E64" s="11" t="s">
        <v>43</v>
      </c>
      <c r="F64" s="22">
        <v>1</v>
      </c>
      <c r="G64" s="22">
        <v>0</v>
      </c>
      <c r="H64" s="22">
        <v>0</v>
      </c>
      <c r="I64" s="22">
        <v>1</v>
      </c>
      <c r="J64" s="22">
        <v>1</v>
      </c>
      <c r="K64" s="22">
        <v>0</v>
      </c>
      <c r="L64" s="22">
        <v>1</v>
      </c>
      <c r="M64" s="22">
        <v>0</v>
      </c>
      <c r="N64" s="22">
        <v>0</v>
      </c>
      <c r="O64" s="22">
        <v>0</v>
      </c>
      <c r="P64" s="22">
        <v>1</v>
      </c>
      <c r="Q64" s="22">
        <v>3</v>
      </c>
      <c r="R64" s="22">
        <v>4</v>
      </c>
      <c r="S64" s="22">
        <v>2</v>
      </c>
      <c r="T64" s="22">
        <v>0</v>
      </c>
      <c r="U64" s="22">
        <v>0</v>
      </c>
      <c r="V64" s="22">
        <v>1</v>
      </c>
      <c r="W64" s="8">
        <v>0</v>
      </c>
      <c r="X64" s="45">
        <v>15</v>
      </c>
      <c r="Y64" s="8" t="s">
        <v>635</v>
      </c>
      <c r="Z64" s="138"/>
    </row>
    <row r="65" spans="1:26" s="14" customFormat="1" ht="18" customHeight="1" x14ac:dyDescent="0.25">
      <c r="A65" s="24">
        <v>58</v>
      </c>
      <c r="B65" s="11" t="s">
        <v>514</v>
      </c>
      <c r="C65" s="11" t="s">
        <v>515</v>
      </c>
      <c r="D65" s="11" t="s">
        <v>31</v>
      </c>
      <c r="E65" s="11" t="s">
        <v>402</v>
      </c>
      <c r="F65" s="22">
        <v>0</v>
      </c>
      <c r="G65" s="22">
        <v>0</v>
      </c>
      <c r="H65" s="22">
        <v>1</v>
      </c>
      <c r="I65" s="22">
        <v>1</v>
      </c>
      <c r="J65" s="22">
        <v>0</v>
      </c>
      <c r="K65" s="22">
        <v>0</v>
      </c>
      <c r="L65" s="22">
        <v>1</v>
      </c>
      <c r="M65" s="22">
        <v>0</v>
      </c>
      <c r="N65" s="22">
        <v>0</v>
      </c>
      <c r="O65" s="22">
        <v>0</v>
      </c>
      <c r="P65" s="22">
        <v>0</v>
      </c>
      <c r="Q65" s="22">
        <v>3</v>
      </c>
      <c r="R65" s="22">
        <v>2</v>
      </c>
      <c r="S65" s="22">
        <v>1</v>
      </c>
      <c r="T65" s="22">
        <v>6</v>
      </c>
      <c r="U65" s="22">
        <v>0</v>
      </c>
      <c r="V65" s="22">
        <v>0</v>
      </c>
      <c r="W65" s="22">
        <v>0</v>
      </c>
      <c r="X65" s="8">
        <f>SUM(F65:W65)</f>
        <v>15</v>
      </c>
      <c r="Y65" s="8" t="s">
        <v>635</v>
      </c>
      <c r="Z65" s="138"/>
    </row>
    <row r="66" spans="1:26" s="14" customFormat="1" ht="18" customHeight="1" x14ac:dyDescent="0.25">
      <c r="A66" s="24">
        <v>59</v>
      </c>
      <c r="B66" s="20" t="s">
        <v>549</v>
      </c>
      <c r="C66" s="20" t="s">
        <v>56</v>
      </c>
      <c r="D66" s="20" t="s">
        <v>67</v>
      </c>
      <c r="E66" s="11" t="s">
        <v>546</v>
      </c>
      <c r="F66" s="8">
        <v>1</v>
      </c>
      <c r="G66" s="8">
        <v>1</v>
      </c>
      <c r="H66" s="8">
        <v>0</v>
      </c>
      <c r="I66" s="8">
        <v>0</v>
      </c>
      <c r="J66" s="8">
        <v>0</v>
      </c>
      <c r="K66" s="8">
        <v>1</v>
      </c>
      <c r="L66" s="8">
        <v>1</v>
      </c>
      <c r="M66" s="8">
        <v>0</v>
      </c>
      <c r="N66" s="8">
        <v>0</v>
      </c>
      <c r="O66" s="8">
        <v>1</v>
      </c>
      <c r="P66" s="8">
        <v>0</v>
      </c>
      <c r="Q66" s="8">
        <v>3</v>
      </c>
      <c r="R66" s="8">
        <v>2</v>
      </c>
      <c r="S66" s="8">
        <v>4</v>
      </c>
      <c r="T66" s="8">
        <v>0</v>
      </c>
      <c r="U66" s="8">
        <v>0</v>
      </c>
      <c r="V66" s="8">
        <v>1</v>
      </c>
      <c r="W66" s="8">
        <v>0</v>
      </c>
      <c r="X66" s="8">
        <f>SUM(F66:W66)</f>
        <v>15</v>
      </c>
      <c r="Y66" s="8" t="s">
        <v>635</v>
      </c>
      <c r="Z66" s="138"/>
    </row>
    <row r="67" spans="1:26" s="14" customFormat="1" ht="15.75" x14ac:dyDescent="0.25">
      <c r="A67" s="24">
        <v>60</v>
      </c>
      <c r="B67" s="12" t="s">
        <v>561</v>
      </c>
      <c r="C67" s="12" t="s">
        <v>290</v>
      </c>
      <c r="D67" s="12" t="s">
        <v>35</v>
      </c>
      <c r="E67" s="11" t="s">
        <v>546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1</v>
      </c>
      <c r="L67" s="8">
        <v>0</v>
      </c>
      <c r="M67" s="8">
        <v>0</v>
      </c>
      <c r="N67" s="8">
        <v>0</v>
      </c>
      <c r="O67" s="8">
        <v>1</v>
      </c>
      <c r="P67" s="8">
        <v>0</v>
      </c>
      <c r="Q67" s="8">
        <v>1</v>
      </c>
      <c r="R67" s="8">
        <v>1</v>
      </c>
      <c r="S67" s="8">
        <v>0</v>
      </c>
      <c r="T67" s="8">
        <v>0</v>
      </c>
      <c r="U67" s="8">
        <v>6</v>
      </c>
      <c r="V67" s="8">
        <v>4</v>
      </c>
      <c r="W67" s="8">
        <v>0</v>
      </c>
      <c r="X67" s="8">
        <f>SUM(F67:W67)</f>
        <v>15</v>
      </c>
      <c r="Y67" s="8" t="s">
        <v>635</v>
      </c>
      <c r="Z67" s="138"/>
    </row>
    <row r="68" spans="1:26" s="14" customFormat="1" ht="15.75" x14ac:dyDescent="0.25">
      <c r="A68" s="24">
        <v>61</v>
      </c>
      <c r="B68" s="24" t="s">
        <v>459</v>
      </c>
      <c r="C68" s="11" t="s">
        <v>343</v>
      </c>
      <c r="D68" s="20" t="s">
        <v>103</v>
      </c>
      <c r="E68" s="20" t="s">
        <v>399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1</v>
      </c>
      <c r="L68" s="44">
        <v>0</v>
      </c>
      <c r="M68" s="44">
        <v>1</v>
      </c>
      <c r="N68" s="44">
        <v>0</v>
      </c>
      <c r="O68" s="44">
        <v>1</v>
      </c>
      <c r="P68" s="44">
        <v>0</v>
      </c>
      <c r="Q68" s="44">
        <v>2</v>
      </c>
      <c r="R68" s="44">
        <v>1</v>
      </c>
      <c r="S68" s="44">
        <v>2</v>
      </c>
      <c r="T68" s="44">
        <v>0</v>
      </c>
      <c r="U68" s="44">
        <v>5</v>
      </c>
      <c r="V68" s="44">
        <v>1</v>
      </c>
      <c r="W68" s="44">
        <v>0</v>
      </c>
      <c r="X68" s="8">
        <v>14</v>
      </c>
      <c r="Y68" s="8" t="s">
        <v>635</v>
      </c>
      <c r="Z68" s="138"/>
    </row>
    <row r="69" spans="1:26" ht="15.75" x14ac:dyDescent="0.25">
      <c r="A69" s="24">
        <v>62</v>
      </c>
      <c r="B69" s="12" t="s">
        <v>559</v>
      </c>
      <c r="C69" s="12" t="s">
        <v>560</v>
      </c>
      <c r="D69" s="12" t="s">
        <v>223</v>
      </c>
      <c r="E69" s="11" t="s">
        <v>546</v>
      </c>
      <c r="F69" s="8">
        <v>0</v>
      </c>
      <c r="G69" s="8">
        <v>1</v>
      </c>
      <c r="H69" s="8">
        <v>0</v>
      </c>
      <c r="I69" s="8">
        <v>0</v>
      </c>
      <c r="J69" s="8">
        <v>0</v>
      </c>
      <c r="K69" s="8">
        <v>1</v>
      </c>
      <c r="L69" s="8">
        <v>1</v>
      </c>
      <c r="M69" s="8">
        <v>0</v>
      </c>
      <c r="N69" s="8">
        <v>0</v>
      </c>
      <c r="O69" s="8">
        <v>0</v>
      </c>
      <c r="P69" s="8">
        <v>1</v>
      </c>
      <c r="Q69" s="8">
        <v>3</v>
      </c>
      <c r="R69" s="8">
        <v>1</v>
      </c>
      <c r="S69" s="8">
        <v>2</v>
      </c>
      <c r="T69" s="8">
        <v>0</v>
      </c>
      <c r="U69" s="8">
        <v>1</v>
      </c>
      <c r="V69" s="8">
        <v>3</v>
      </c>
      <c r="W69" s="8">
        <v>0</v>
      </c>
      <c r="X69" s="8">
        <f>SUM(F69:W69)</f>
        <v>14</v>
      </c>
      <c r="Y69" s="8" t="s">
        <v>635</v>
      </c>
      <c r="Z69" s="138"/>
    </row>
    <row r="70" spans="1:26" s="14" customFormat="1" ht="18" customHeight="1" x14ac:dyDescent="0.25">
      <c r="A70" s="24">
        <v>63</v>
      </c>
      <c r="B70" s="21" t="s">
        <v>457</v>
      </c>
      <c r="C70" s="21" t="s">
        <v>198</v>
      </c>
      <c r="D70" s="21" t="s">
        <v>122</v>
      </c>
      <c r="E70" s="11" t="s">
        <v>108</v>
      </c>
      <c r="F70" s="45">
        <v>0</v>
      </c>
      <c r="G70" s="45">
        <v>0</v>
      </c>
      <c r="H70" s="45">
        <v>0</v>
      </c>
      <c r="I70" s="45">
        <v>1</v>
      </c>
      <c r="J70" s="45">
        <v>0</v>
      </c>
      <c r="K70" s="45">
        <v>1</v>
      </c>
      <c r="L70" s="45">
        <v>1</v>
      </c>
      <c r="M70" s="45">
        <v>1</v>
      </c>
      <c r="N70" s="45">
        <v>0</v>
      </c>
      <c r="O70" s="45">
        <v>0</v>
      </c>
      <c r="P70" s="45">
        <v>0</v>
      </c>
      <c r="Q70" s="45">
        <v>3</v>
      </c>
      <c r="R70" s="45">
        <v>1</v>
      </c>
      <c r="S70" s="45">
        <v>1</v>
      </c>
      <c r="T70" s="45">
        <v>0</v>
      </c>
      <c r="U70" s="45">
        <v>5</v>
      </c>
      <c r="V70" s="45">
        <v>0</v>
      </c>
      <c r="W70" s="44">
        <v>0</v>
      </c>
      <c r="X70" s="8">
        <f>SUM(F70:W70)</f>
        <v>14</v>
      </c>
      <c r="Y70" s="8" t="s">
        <v>635</v>
      </c>
      <c r="Z70" s="138"/>
    </row>
    <row r="71" spans="1:26" s="14" customFormat="1" ht="18" customHeight="1" x14ac:dyDescent="0.25">
      <c r="A71" s="24">
        <v>64</v>
      </c>
      <c r="B71" s="21" t="s">
        <v>468</v>
      </c>
      <c r="C71" s="21" t="s">
        <v>401</v>
      </c>
      <c r="D71" s="21" t="s">
        <v>60</v>
      </c>
      <c r="E71" s="11" t="s">
        <v>454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2</v>
      </c>
      <c r="R71" s="44">
        <v>1</v>
      </c>
      <c r="S71" s="44">
        <v>1</v>
      </c>
      <c r="T71" s="44">
        <v>3</v>
      </c>
      <c r="U71" s="44">
        <v>7</v>
      </c>
      <c r="V71" s="45">
        <v>0</v>
      </c>
      <c r="W71" s="45">
        <v>0</v>
      </c>
      <c r="X71" s="8">
        <f>SUM(F71:W71)</f>
        <v>14</v>
      </c>
      <c r="Y71" s="8" t="s">
        <v>635</v>
      </c>
      <c r="Z71" s="138"/>
    </row>
    <row r="72" spans="1:26" s="14" customFormat="1" ht="31.5" x14ac:dyDescent="0.25">
      <c r="A72" s="24">
        <v>65</v>
      </c>
      <c r="B72" s="11" t="s">
        <v>197</v>
      </c>
      <c r="C72" s="11" t="s">
        <v>519</v>
      </c>
      <c r="D72" s="11" t="s">
        <v>67</v>
      </c>
      <c r="E72" s="11" t="s">
        <v>81</v>
      </c>
      <c r="F72" s="22">
        <v>0</v>
      </c>
      <c r="G72" s="22">
        <v>1</v>
      </c>
      <c r="H72" s="22">
        <v>0</v>
      </c>
      <c r="I72" s="22">
        <v>0</v>
      </c>
      <c r="J72" s="22">
        <v>1</v>
      </c>
      <c r="K72" s="22">
        <v>1</v>
      </c>
      <c r="L72" s="22">
        <v>1</v>
      </c>
      <c r="M72" s="22">
        <v>0</v>
      </c>
      <c r="N72" s="22">
        <v>0</v>
      </c>
      <c r="O72" s="22">
        <v>0</v>
      </c>
      <c r="P72" s="22">
        <v>1</v>
      </c>
      <c r="Q72" s="22">
        <v>1</v>
      </c>
      <c r="R72" s="22">
        <v>1</v>
      </c>
      <c r="S72" s="22">
        <v>3</v>
      </c>
      <c r="T72" s="22">
        <v>2</v>
      </c>
      <c r="U72" s="22">
        <v>0</v>
      </c>
      <c r="V72" s="8">
        <v>2</v>
      </c>
      <c r="W72" s="8">
        <v>0</v>
      </c>
      <c r="X72" s="8">
        <f>SUM(F72:W72)</f>
        <v>14</v>
      </c>
      <c r="Y72" s="8" t="s">
        <v>635</v>
      </c>
      <c r="Z72" s="138"/>
    </row>
    <row r="73" spans="1:26" s="14" customFormat="1" ht="15.75" x14ac:dyDescent="0.25">
      <c r="A73" s="24">
        <v>66</v>
      </c>
      <c r="B73" s="12" t="s">
        <v>557</v>
      </c>
      <c r="C73" s="12" t="s">
        <v>290</v>
      </c>
      <c r="D73" s="12" t="s">
        <v>558</v>
      </c>
      <c r="E73" s="11" t="s">
        <v>546</v>
      </c>
      <c r="F73" s="8">
        <v>0</v>
      </c>
      <c r="G73" s="8">
        <v>1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1</v>
      </c>
      <c r="N73" s="8">
        <v>0</v>
      </c>
      <c r="O73" s="8">
        <v>0</v>
      </c>
      <c r="P73" s="8">
        <v>0</v>
      </c>
      <c r="Q73" s="8">
        <v>4</v>
      </c>
      <c r="R73" s="8">
        <v>2</v>
      </c>
      <c r="S73" s="8">
        <v>1</v>
      </c>
      <c r="T73" s="8">
        <v>0</v>
      </c>
      <c r="U73" s="8">
        <v>3</v>
      </c>
      <c r="V73" s="8">
        <v>1</v>
      </c>
      <c r="W73" s="8">
        <v>0</v>
      </c>
      <c r="X73" s="8">
        <v>14</v>
      </c>
      <c r="Y73" s="8" t="s">
        <v>635</v>
      </c>
      <c r="Z73" s="138"/>
    </row>
    <row r="74" spans="1:26" s="14" customFormat="1" ht="18" customHeight="1" x14ac:dyDescent="0.25">
      <c r="A74" s="24">
        <v>67</v>
      </c>
      <c r="B74" s="24" t="s">
        <v>40</v>
      </c>
      <c r="C74" s="11" t="s">
        <v>41</v>
      </c>
      <c r="D74" s="11" t="s">
        <v>42</v>
      </c>
      <c r="E74" s="11" t="s">
        <v>43</v>
      </c>
      <c r="F74" s="8">
        <v>1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1</v>
      </c>
      <c r="P74" s="8">
        <v>0</v>
      </c>
      <c r="Q74" s="8">
        <v>2</v>
      </c>
      <c r="R74" s="8">
        <v>2</v>
      </c>
      <c r="S74" s="8">
        <v>2</v>
      </c>
      <c r="T74" s="8">
        <v>0</v>
      </c>
      <c r="U74" s="8">
        <v>0</v>
      </c>
      <c r="V74" s="8">
        <v>4</v>
      </c>
      <c r="W74" s="22">
        <v>0</v>
      </c>
      <c r="X74" s="8">
        <f>SUM(F74:W74)</f>
        <v>13</v>
      </c>
      <c r="Y74" s="8" t="s">
        <v>635</v>
      </c>
      <c r="Z74" s="138"/>
    </row>
    <row r="75" spans="1:26" s="14" customFormat="1" ht="18" customHeight="1" x14ac:dyDescent="0.25">
      <c r="A75" s="24">
        <v>68</v>
      </c>
      <c r="B75" s="18" t="s">
        <v>51</v>
      </c>
      <c r="C75" s="19" t="s">
        <v>52</v>
      </c>
      <c r="D75" s="19" t="s">
        <v>53</v>
      </c>
      <c r="E75" s="13" t="s">
        <v>54</v>
      </c>
      <c r="F75" s="22">
        <v>0</v>
      </c>
      <c r="G75" s="22">
        <v>1</v>
      </c>
      <c r="H75" s="22">
        <v>0</v>
      </c>
      <c r="I75" s="22">
        <v>0</v>
      </c>
      <c r="J75" s="22">
        <v>1</v>
      </c>
      <c r="K75" s="22">
        <v>0</v>
      </c>
      <c r="L75" s="22">
        <v>1</v>
      </c>
      <c r="M75" s="22">
        <v>1</v>
      </c>
      <c r="N75" s="22">
        <v>0</v>
      </c>
      <c r="O75" s="22">
        <v>0</v>
      </c>
      <c r="P75" s="22">
        <v>1</v>
      </c>
      <c r="Q75" s="22">
        <v>3</v>
      </c>
      <c r="R75" s="22">
        <v>1</v>
      </c>
      <c r="S75" s="22">
        <v>1</v>
      </c>
      <c r="T75" s="22">
        <v>0</v>
      </c>
      <c r="U75" s="22">
        <v>0</v>
      </c>
      <c r="V75" s="22">
        <v>3</v>
      </c>
      <c r="W75" s="22">
        <v>0</v>
      </c>
      <c r="X75" s="8">
        <f>SUM(F75:W75)</f>
        <v>13</v>
      </c>
      <c r="Y75" s="8" t="s">
        <v>635</v>
      </c>
      <c r="Z75" s="138"/>
    </row>
    <row r="76" spans="1:26" s="14" customFormat="1" ht="18" customHeight="1" x14ac:dyDescent="0.25">
      <c r="A76" s="24">
        <v>69</v>
      </c>
      <c r="B76" s="12" t="s">
        <v>466</v>
      </c>
      <c r="C76" s="12" t="s">
        <v>467</v>
      </c>
      <c r="D76" s="12" t="s">
        <v>31</v>
      </c>
      <c r="E76" s="12" t="s">
        <v>28</v>
      </c>
      <c r="F76" s="44">
        <v>1</v>
      </c>
      <c r="G76" s="44">
        <v>0</v>
      </c>
      <c r="H76" s="44">
        <v>1</v>
      </c>
      <c r="I76" s="44">
        <v>0</v>
      </c>
      <c r="J76" s="44">
        <v>0</v>
      </c>
      <c r="K76" s="44">
        <v>0</v>
      </c>
      <c r="L76" s="44">
        <v>1</v>
      </c>
      <c r="M76" s="44">
        <v>1</v>
      </c>
      <c r="N76" s="44">
        <v>0</v>
      </c>
      <c r="O76" s="44">
        <v>0</v>
      </c>
      <c r="P76" s="44">
        <v>0</v>
      </c>
      <c r="Q76" s="44">
        <v>2</v>
      </c>
      <c r="R76" s="44">
        <v>1</v>
      </c>
      <c r="S76" s="44">
        <v>1</v>
      </c>
      <c r="T76" s="44">
        <v>3</v>
      </c>
      <c r="U76" s="44">
        <v>0</v>
      </c>
      <c r="V76" s="45">
        <v>2</v>
      </c>
      <c r="W76" s="45">
        <v>0</v>
      </c>
      <c r="X76" s="8">
        <f>SUM(F76:W76)</f>
        <v>13</v>
      </c>
      <c r="Y76" s="8" t="s">
        <v>635</v>
      </c>
      <c r="Z76" s="138"/>
    </row>
    <row r="77" spans="1:26" s="14" customFormat="1" ht="15.75" x14ac:dyDescent="0.25">
      <c r="A77" s="24">
        <v>70</v>
      </c>
      <c r="B77" s="11" t="s">
        <v>550</v>
      </c>
      <c r="C77" s="11" t="s">
        <v>290</v>
      </c>
      <c r="D77" s="11" t="s">
        <v>166</v>
      </c>
      <c r="E77" s="11" t="s">
        <v>546</v>
      </c>
      <c r="F77" s="8">
        <v>0</v>
      </c>
      <c r="G77" s="8">
        <v>0</v>
      </c>
      <c r="H77" s="8">
        <v>1</v>
      </c>
      <c r="I77" s="8">
        <v>0</v>
      </c>
      <c r="J77" s="8">
        <v>0</v>
      </c>
      <c r="K77" s="8">
        <v>1</v>
      </c>
      <c r="L77" s="8">
        <v>0</v>
      </c>
      <c r="M77" s="8">
        <v>1</v>
      </c>
      <c r="N77" s="8">
        <v>0</v>
      </c>
      <c r="O77" s="8">
        <v>0</v>
      </c>
      <c r="P77" s="8">
        <v>0</v>
      </c>
      <c r="Q77" s="8">
        <v>3</v>
      </c>
      <c r="R77" s="8">
        <v>0</v>
      </c>
      <c r="S77" s="8">
        <v>0</v>
      </c>
      <c r="T77" s="8">
        <v>0</v>
      </c>
      <c r="U77" s="8">
        <v>3</v>
      </c>
      <c r="V77" s="8">
        <v>4</v>
      </c>
      <c r="W77" s="8">
        <v>0</v>
      </c>
      <c r="X77" s="8">
        <v>13</v>
      </c>
      <c r="Y77" s="8" t="s">
        <v>635</v>
      </c>
      <c r="Z77" s="138"/>
    </row>
    <row r="78" spans="1:26" s="14" customFormat="1" ht="15.75" x14ac:dyDescent="0.25">
      <c r="A78" s="24">
        <v>71</v>
      </c>
      <c r="B78" s="24" t="s">
        <v>469</v>
      </c>
      <c r="C78" s="11" t="s">
        <v>198</v>
      </c>
      <c r="D78" s="11" t="s">
        <v>470</v>
      </c>
      <c r="E78" s="11" t="s">
        <v>43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1</v>
      </c>
      <c r="L78" s="44">
        <v>1</v>
      </c>
      <c r="M78" s="44">
        <v>1</v>
      </c>
      <c r="N78" s="44">
        <v>0</v>
      </c>
      <c r="O78" s="44">
        <v>1</v>
      </c>
      <c r="P78" s="44">
        <v>0</v>
      </c>
      <c r="Q78" s="44">
        <v>0</v>
      </c>
      <c r="R78" s="44">
        <v>2</v>
      </c>
      <c r="S78" s="44">
        <v>4</v>
      </c>
      <c r="T78" s="44">
        <v>0</v>
      </c>
      <c r="U78" s="44">
        <v>0</v>
      </c>
      <c r="V78" s="45">
        <v>2</v>
      </c>
      <c r="W78" s="45">
        <v>0</v>
      </c>
      <c r="X78" s="45">
        <v>12</v>
      </c>
      <c r="Y78" s="8" t="s">
        <v>635</v>
      </c>
      <c r="Z78" s="138"/>
    </row>
    <row r="79" spans="1:26" s="14" customFormat="1" ht="15.75" x14ac:dyDescent="0.25">
      <c r="A79" s="24">
        <v>72</v>
      </c>
      <c r="B79" s="11" t="s">
        <v>388</v>
      </c>
      <c r="C79" s="11" t="s">
        <v>488</v>
      </c>
      <c r="D79" s="11" t="s">
        <v>217</v>
      </c>
      <c r="E79" s="11" t="s">
        <v>206</v>
      </c>
      <c r="F79" s="22">
        <v>0</v>
      </c>
      <c r="G79" s="22">
        <v>0</v>
      </c>
      <c r="H79" s="22">
        <v>1</v>
      </c>
      <c r="I79" s="22">
        <v>0</v>
      </c>
      <c r="J79" s="22">
        <v>0</v>
      </c>
      <c r="K79" s="22">
        <v>0</v>
      </c>
      <c r="L79" s="22">
        <v>1</v>
      </c>
      <c r="M79" s="22">
        <v>1</v>
      </c>
      <c r="N79" s="22">
        <v>0</v>
      </c>
      <c r="O79" s="22">
        <v>1</v>
      </c>
      <c r="P79" s="22">
        <v>0</v>
      </c>
      <c r="Q79" s="22">
        <v>4</v>
      </c>
      <c r="R79" s="22">
        <v>2</v>
      </c>
      <c r="S79" s="22">
        <v>0</v>
      </c>
      <c r="T79" s="22">
        <v>0</v>
      </c>
      <c r="U79" s="22">
        <v>1</v>
      </c>
      <c r="V79" s="22">
        <v>1</v>
      </c>
      <c r="W79" s="22">
        <v>0</v>
      </c>
      <c r="X79" s="45">
        <v>12</v>
      </c>
      <c r="Y79" s="8" t="s">
        <v>635</v>
      </c>
      <c r="Z79" s="138"/>
    </row>
    <row r="80" spans="1:26" s="14" customFormat="1" ht="18" customHeight="1" x14ac:dyDescent="0.25">
      <c r="A80" s="24">
        <v>73</v>
      </c>
      <c r="B80" s="11" t="s">
        <v>503</v>
      </c>
      <c r="C80" s="11" t="s">
        <v>504</v>
      </c>
      <c r="D80" s="11" t="s">
        <v>505</v>
      </c>
      <c r="E80" s="12" t="s">
        <v>92</v>
      </c>
      <c r="F80" s="22">
        <v>0</v>
      </c>
      <c r="G80" s="22">
        <v>1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1</v>
      </c>
      <c r="N80" s="22">
        <v>0</v>
      </c>
      <c r="O80" s="22">
        <v>1</v>
      </c>
      <c r="P80" s="22">
        <v>0</v>
      </c>
      <c r="Q80" s="22">
        <v>5</v>
      </c>
      <c r="R80" s="22">
        <v>2</v>
      </c>
      <c r="S80" s="22">
        <v>2</v>
      </c>
      <c r="T80" s="22">
        <v>0</v>
      </c>
      <c r="U80" s="22">
        <v>0</v>
      </c>
      <c r="V80" s="22">
        <v>0</v>
      </c>
      <c r="W80" s="8">
        <v>0</v>
      </c>
      <c r="X80" s="45">
        <v>12</v>
      </c>
      <c r="Y80" s="8" t="s">
        <v>635</v>
      </c>
      <c r="Z80" s="138"/>
    </row>
    <row r="81" spans="1:26" s="14" customFormat="1" ht="18" customHeight="1" x14ac:dyDescent="0.25">
      <c r="A81" s="24">
        <v>74</v>
      </c>
      <c r="B81" s="11" t="s">
        <v>44</v>
      </c>
      <c r="C81" s="11" t="s">
        <v>45</v>
      </c>
      <c r="D81" s="11" t="s">
        <v>46</v>
      </c>
      <c r="E81" s="11" t="s">
        <v>47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1</v>
      </c>
      <c r="P81" s="22">
        <v>0</v>
      </c>
      <c r="Q81" s="22">
        <v>1</v>
      </c>
      <c r="R81" s="22">
        <v>1</v>
      </c>
      <c r="S81" s="22">
        <v>2</v>
      </c>
      <c r="T81" s="22">
        <v>0</v>
      </c>
      <c r="U81" s="22">
        <v>7</v>
      </c>
      <c r="V81" s="22">
        <v>0</v>
      </c>
      <c r="W81" s="22">
        <v>0</v>
      </c>
      <c r="X81" s="8">
        <v>12</v>
      </c>
      <c r="Y81" s="8" t="s">
        <v>635</v>
      </c>
      <c r="Z81" s="138"/>
    </row>
    <row r="82" spans="1:26" s="14" customFormat="1" ht="18" customHeight="1" x14ac:dyDescent="0.25">
      <c r="A82" s="24">
        <v>75</v>
      </c>
      <c r="B82" s="21" t="s">
        <v>383</v>
      </c>
      <c r="C82" s="21" t="s">
        <v>384</v>
      </c>
      <c r="D82" s="21" t="s">
        <v>50</v>
      </c>
      <c r="E82" s="11" t="s">
        <v>108</v>
      </c>
      <c r="F82" s="22">
        <v>0</v>
      </c>
      <c r="G82" s="22">
        <v>1</v>
      </c>
      <c r="H82" s="22">
        <v>0</v>
      </c>
      <c r="I82" s="22">
        <v>0</v>
      </c>
      <c r="J82" s="22">
        <v>0</v>
      </c>
      <c r="K82" s="22">
        <v>0</v>
      </c>
      <c r="L82" s="22">
        <v>1</v>
      </c>
      <c r="M82" s="22">
        <v>0</v>
      </c>
      <c r="N82" s="22">
        <v>0</v>
      </c>
      <c r="O82" s="22">
        <v>1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4</v>
      </c>
      <c r="V82" s="22">
        <v>5</v>
      </c>
      <c r="W82" s="8">
        <v>0</v>
      </c>
      <c r="X82" s="8">
        <f>SUM(F82:W82)</f>
        <v>12</v>
      </c>
      <c r="Y82" s="8"/>
      <c r="Z82" s="138"/>
    </row>
    <row r="83" spans="1:26" s="14" customFormat="1" ht="15.75" x14ac:dyDescent="0.25">
      <c r="A83" s="24">
        <v>76</v>
      </c>
      <c r="B83" s="11" t="s">
        <v>387</v>
      </c>
      <c r="C83" s="11" t="s">
        <v>119</v>
      </c>
      <c r="D83" s="11" t="s">
        <v>103</v>
      </c>
      <c r="E83" s="11" t="s">
        <v>206</v>
      </c>
      <c r="F83" s="22">
        <v>0</v>
      </c>
      <c r="G83" s="22">
        <v>0</v>
      </c>
      <c r="H83" s="22">
        <v>0</v>
      </c>
      <c r="I83" s="22">
        <v>1</v>
      </c>
      <c r="J83" s="22">
        <v>0</v>
      </c>
      <c r="K83" s="22">
        <v>0</v>
      </c>
      <c r="L83" s="22">
        <v>0</v>
      </c>
      <c r="M83" s="22">
        <v>1</v>
      </c>
      <c r="N83" s="22">
        <v>0</v>
      </c>
      <c r="O83" s="22">
        <v>0</v>
      </c>
      <c r="P83" s="22">
        <v>0</v>
      </c>
      <c r="Q83" s="22">
        <v>3</v>
      </c>
      <c r="R83" s="22">
        <v>0</v>
      </c>
      <c r="S83" s="22">
        <v>2</v>
      </c>
      <c r="T83" s="22">
        <v>2</v>
      </c>
      <c r="U83" s="22">
        <v>0</v>
      </c>
      <c r="V83" s="22">
        <v>3</v>
      </c>
      <c r="W83" s="22">
        <v>0</v>
      </c>
      <c r="X83" s="8">
        <f>SUM(F83:W83)</f>
        <v>12</v>
      </c>
      <c r="Y83" s="8" t="s">
        <v>635</v>
      </c>
      <c r="Z83" s="138"/>
    </row>
    <row r="84" spans="1:26" s="14" customFormat="1" ht="15.75" x14ac:dyDescent="0.25">
      <c r="A84" s="24">
        <v>77</v>
      </c>
      <c r="B84" s="12" t="s">
        <v>547</v>
      </c>
      <c r="C84" s="12" t="s">
        <v>209</v>
      </c>
      <c r="D84" s="12" t="s">
        <v>337</v>
      </c>
      <c r="E84" s="11" t="s">
        <v>546</v>
      </c>
      <c r="F84" s="8">
        <v>0</v>
      </c>
      <c r="G84" s="8">
        <v>0</v>
      </c>
      <c r="H84" s="8">
        <v>1</v>
      </c>
      <c r="I84" s="8">
        <v>0</v>
      </c>
      <c r="J84" s="8">
        <v>0</v>
      </c>
      <c r="K84" s="8">
        <v>1</v>
      </c>
      <c r="L84" s="8">
        <v>0</v>
      </c>
      <c r="M84" s="8">
        <v>1</v>
      </c>
      <c r="N84" s="8">
        <v>1</v>
      </c>
      <c r="O84" s="8">
        <v>1</v>
      </c>
      <c r="P84" s="8">
        <v>0</v>
      </c>
      <c r="Q84" s="8">
        <v>2</v>
      </c>
      <c r="R84" s="8">
        <v>1</v>
      </c>
      <c r="S84" s="8">
        <v>2</v>
      </c>
      <c r="T84" s="8">
        <v>0</v>
      </c>
      <c r="U84" s="8">
        <v>0</v>
      </c>
      <c r="V84" s="8">
        <v>2</v>
      </c>
      <c r="W84" s="8">
        <v>0</v>
      </c>
      <c r="X84" s="8">
        <f>SUM(F84:W84)</f>
        <v>12</v>
      </c>
      <c r="Y84" s="8" t="s">
        <v>635</v>
      </c>
      <c r="Z84" s="138"/>
    </row>
    <row r="85" spans="1:26" s="14" customFormat="1" ht="15.75" x14ac:dyDescent="0.25">
      <c r="A85" s="24">
        <v>78</v>
      </c>
      <c r="B85" s="20" t="s">
        <v>566</v>
      </c>
      <c r="C85" s="20" t="s">
        <v>567</v>
      </c>
      <c r="D85" s="20" t="s">
        <v>217</v>
      </c>
      <c r="E85" s="11" t="s">
        <v>546</v>
      </c>
      <c r="F85" s="8">
        <v>1</v>
      </c>
      <c r="G85" s="8">
        <v>0</v>
      </c>
      <c r="H85" s="8">
        <v>0</v>
      </c>
      <c r="I85" s="8">
        <v>0</v>
      </c>
      <c r="J85" s="8">
        <v>1</v>
      </c>
      <c r="K85" s="8">
        <v>0</v>
      </c>
      <c r="L85" s="8">
        <v>1</v>
      </c>
      <c r="M85" s="8">
        <v>1</v>
      </c>
      <c r="N85" s="8">
        <v>0</v>
      </c>
      <c r="O85" s="8">
        <v>0</v>
      </c>
      <c r="P85" s="8">
        <v>1</v>
      </c>
      <c r="Q85" s="8">
        <v>0</v>
      </c>
      <c r="R85" s="8">
        <v>2</v>
      </c>
      <c r="S85" s="8">
        <v>1</v>
      </c>
      <c r="T85" s="8">
        <v>0</v>
      </c>
      <c r="U85" s="8">
        <v>4</v>
      </c>
      <c r="V85" s="8">
        <v>0</v>
      </c>
      <c r="W85" s="8">
        <v>0</v>
      </c>
      <c r="X85" s="8">
        <f>SUM(F85:W85)</f>
        <v>12</v>
      </c>
      <c r="Y85" s="8" t="s">
        <v>635</v>
      </c>
      <c r="Z85" s="138"/>
    </row>
    <row r="86" spans="1:26" s="14" customFormat="1" ht="15.75" x14ac:dyDescent="0.25">
      <c r="A86" s="24">
        <v>79</v>
      </c>
      <c r="B86" s="11" t="s">
        <v>554</v>
      </c>
      <c r="C86" s="11" t="s">
        <v>112</v>
      </c>
      <c r="D86" s="11" t="s">
        <v>60</v>
      </c>
      <c r="E86" s="11" t="s">
        <v>546</v>
      </c>
      <c r="F86" s="8">
        <v>1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1</v>
      </c>
      <c r="M86" s="8">
        <v>1</v>
      </c>
      <c r="N86" s="8">
        <v>0</v>
      </c>
      <c r="O86" s="8">
        <v>0</v>
      </c>
      <c r="P86" s="8">
        <v>0</v>
      </c>
      <c r="Q86" s="8">
        <v>2</v>
      </c>
      <c r="R86" s="8">
        <v>1</v>
      </c>
      <c r="S86" s="8">
        <v>2</v>
      </c>
      <c r="T86" s="8">
        <v>0</v>
      </c>
      <c r="U86" s="8">
        <v>0</v>
      </c>
      <c r="V86" s="8">
        <v>2</v>
      </c>
      <c r="W86" s="8">
        <v>0</v>
      </c>
      <c r="X86" s="45">
        <v>12</v>
      </c>
      <c r="Y86" s="8" t="s">
        <v>635</v>
      </c>
      <c r="Z86" s="138"/>
    </row>
    <row r="87" spans="1:26" s="14" customFormat="1" ht="31.5" x14ac:dyDescent="0.25">
      <c r="A87" s="24">
        <v>80</v>
      </c>
      <c r="B87" s="12" t="s">
        <v>518</v>
      </c>
      <c r="C87" s="12" t="s">
        <v>193</v>
      </c>
      <c r="D87" s="12" t="s">
        <v>91</v>
      </c>
      <c r="E87" s="12" t="s">
        <v>78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</v>
      </c>
      <c r="L87" s="22">
        <v>0</v>
      </c>
      <c r="M87" s="22">
        <v>0</v>
      </c>
      <c r="N87" s="22">
        <v>0</v>
      </c>
      <c r="O87" s="22">
        <v>1</v>
      </c>
      <c r="P87" s="22">
        <v>0</v>
      </c>
      <c r="Q87" s="22">
        <v>2</v>
      </c>
      <c r="R87" s="22">
        <v>2</v>
      </c>
      <c r="S87" s="22">
        <v>2</v>
      </c>
      <c r="T87" s="22">
        <v>0</v>
      </c>
      <c r="U87" s="22">
        <v>1</v>
      </c>
      <c r="V87" s="8">
        <v>2</v>
      </c>
      <c r="W87" s="8">
        <v>0</v>
      </c>
      <c r="X87" s="8">
        <v>11</v>
      </c>
      <c r="Y87" s="8" t="s">
        <v>635</v>
      </c>
      <c r="Z87" s="138"/>
    </row>
    <row r="88" spans="1:26" s="14" customFormat="1" ht="15.75" x14ac:dyDescent="0.25">
      <c r="A88" s="24">
        <v>81</v>
      </c>
      <c r="B88" s="24" t="s">
        <v>62</v>
      </c>
      <c r="C88" s="11" t="s">
        <v>63</v>
      </c>
      <c r="D88" s="11" t="s">
        <v>64</v>
      </c>
      <c r="E88" s="11" t="s">
        <v>43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1</v>
      </c>
      <c r="M88" s="22">
        <v>1</v>
      </c>
      <c r="N88" s="22">
        <v>0</v>
      </c>
      <c r="O88" s="22">
        <v>1</v>
      </c>
      <c r="P88" s="22">
        <v>0</v>
      </c>
      <c r="Q88" s="22">
        <v>1</v>
      </c>
      <c r="R88" s="22">
        <v>2</v>
      </c>
      <c r="S88" s="8">
        <v>2</v>
      </c>
      <c r="T88" s="8">
        <v>0</v>
      </c>
      <c r="U88" s="8">
        <v>2</v>
      </c>
      <c r="V88" s="8">
        <v>0</v>
      </c>
      <c r="W88" s="8">
        <v>1</v>
      </c>
      <c r="X88" s="8">
        <f>SUM(F88:W88)</f>
        <v>11</v>
      </c>
      <c r="Y88" s="8" t="s">
        <v>635</v>
      </c>
      <c r="Z88" s="138"/>
    </row>
    <row r="89" spans="1:26" s="14" customFormat="1" ht="15.75" x14ac:dyDescent="0.25">
      <c r="A89" s="24">
        <v>82</v>
      </c>
      <c r="B89" s="20" t="s">
        <v>450</v>
      </c>
      <c r="C89" s="21" t="s">
        <v>219</v>
      </c>
      <c r="D89" s="21" t="s">
        <v>122</v>
      </c>
      <c r="E89" s="12" t="s">
        <v>171</v>
      </c>
      <c r="F89" s="44">
        <v>1</v>
      </c>
      <c r="G89" s="44">
        <v>0</v>
      </c>
      <c r="H89" s="44">
        <v>0</v>
      </c>
      <c r="I89" s="44">
        <v>1</v>
      </c>
      <c r="J89" s="44">
        <v>0</v>
      </c>
      <c r="K89" s="44">
        <v>0</v>
      </c>
      <c r="L89" s="44">
        <v>0</v>
      </c>
      <c r="M89" s="44">
        <v>1</v>
      </c>
      <c r="N89" s="44">
        <v>0</v>
      </c>
      <c r="O89" s="44">
        <v>0</v>
      </c>
      <c r="P89" s="44">
        <v>0</v>
      </c>
      <c r="Q89" s="44">
        <v>2</v>
      </c>
      <c r="R89" s="44">
        <v>1</v>
      </c>
      <c r="S89" s="44">
        <v>2</v>
      </c>
      <c r="T89" s="44">
        <v>2</v>
      </c>
      <c r="U89" s="44">
        <v>0</v>
      </c>
      <c r="V89" s="44">
        <v>1</v>
      </c>
      <c r="W89" s="45">
        <v>0</v>
      </c>
      <c r="X89" s="8">
        <f>SUM(F89:W89)</f>
        <v>11</v>
      </c>
      <c r="Y89" s="8" t="s">
        <v>635</v>
      </c>
      <c r="Z89" s="138"/>
    </row>
    <row r="90" spans="1:26" s="14" customFormat="1" ht="15.75" x14ac:dyDescent="0.25">
      <c r="A90" s="24">
        <v>83</v>
      </c>
      <c r="B90" s="21" t="s">
        <v>458</v>
      </c>
      <c r="C90" s="21" t="s">
        <v>204</v>
      </c>
      <c r="D90" s="21" t="s">
        <v>227</v>
      </c>
      <c r="E90" s="11" t="s">
        <v>108</v>
      </c>
      <c r="F90" s="44">
        <v>0</v>
      </c>
      <c r="G90" s="44">
        <v>1</v>
      </c>
      <c r="H90" s="44">
        <v>0</v>
      </c>
      <c r="I90" s="44">
        <v>0</v>
      </c>
      <c r="J90" s="44">
        <v>0</v>
      </c>
      <c r="K90" s="44">
        <v>1</v>
      </c>
      <c r="L90" s="44">
        <v>1</v>
      </c>
      <c r="M90" s="44">
        <v>1</v>
      </c>
      <c r="N90" s="44">
        <v>0</v>
      </c>
      <c r="O90" s="44">
        <v>1</v>
      </c>
      <c r="P90" s="44">
        <v>0</v>
      </c>
      <c r="Q90" s="44">
        <v>3</v>
      </c>
      <c r="R90" s="44">
        <v>1</v>
      </c>
      <c r="S90" s="44">
        <v>1</v>
      </c>
      <c r="T90" s="44">
        <v>0</v>
      </c>
      <c r="U90" s="44">
        <v>0</v>
      </c>
      <c r="V90" s="44">
        <v>1</v>
      </c>
      <c r="W90" s="44">
        <v>0</v>
      </c>
      <c r="X90" s="8">
        <f>SUM(F90:W90)</f>
        <v>11</v>
      </c>
      <c r="Y90" s="8" t="s">
        <v>635</v>
      </c>
      <c r="Z90" s="138"/>
    </row>
    <row r="91" spans="1:26" s="14" customFormat="1" ht="31.5" x14ac:dyDescent="0.25">
      <c r="A91" s="24">
        <v>84</v>
      </c>
      <c r="B91" s="11" t="s">
        <v>630</v>
      </c>
      <c r="C91" s="11" t="s">
        <v>121</v>
      </c>
      <c r="D91" s="11" t="s">
        <v>217</v>
      </c>
      <c r="E91" s="11" t="s">
        <v>159</v>
      </c>
      <c r="F91" s="22">
        <v>1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1</v>
      </c>
      <c r="M91" s="22">
        <v>0</v>
      </c>
      <c r="N91" s="22">
        <v>0</v>
      </c>
      <c r="O91" s="22">
        <v>1</v>
      </c>
      <c r="P91" s="22">
        <v>0</v>
      </c>
      <c r="Q91" s="22">
        <v>1</v>
      </c>
      <c r="R91" s="22">
        <v>2</v>
      </c>
      <c r="S91" s="22">
        <v>0</v>
      </c>
      <c r="T91" s="22">
        <v>0</v>
      </c>
      <c r="U91" s="22">
        <v>5</v>
      </c>
      <c r="V91" s="22">
        <v>0</v>
      </c>
      <c r="W91" s="8">
        <v>0</v>
      </c>
      <c r="X91" s="8">
        <f>SUM(F91:W91)</f>
        <v>11</v>
      </c>
      <c r="Y91" s="8" t="s">
        <v>635</v>
      </c>
      <c r="Z91" s="138"/>
    </row>
    <row r="92" spans="1:26" s="14" customFormat="1" ht="31.5" x14ac:dyDescent="0.25">
      <c r="A92" s="24">
        <v>85</v>
      </c>
      <c r="B92" s="12" t="s">
        <v>75</v>
      </c>
      <c r="C92" s="12" t="s">
        <v>76</v>
      </c>
      <c r="D92" s="12" t="s">
        <v>77</v>
      </c>
      <c r="E92" s="12" t="s">
        <v>78</v>
      </c>
      <c r="F92" s="22">
        <v>1</v>
      </c>
      <c r="G92" s="22">
        <v>1</v>
      </c>
      <c r="H92" s="22">
        <v>0</v>
      </c>
      <c r="I92" s="22">
        <v>0</v>
      </c>
      <c r="J92" s="22">
        <v>0</v>
      </c>
      <c r="K92" s="22">
        <v>1</v>
      </c>
      <c r="L92" s="22">
        <v>0</v>
      </c>
      <c r="M92" s="22">
        <v>0</v>
      </c>
      <c r="N92" s="22">
        <v>0</v>
      </c>
      <c r="O92" s="22">
        <v>0</v>
      </c>
      <c r="P92" s="22">
        <v>1</v>
      </c>
      <c r="Q92" s="8">
        <v>0</v>
      </c>
      <c r="R92" s="8">
        <v>1</v>
      </c>
      <c r="S92" s="8">
        <v>5</v>
      </c>
      <c r="T92" s="8">
        <v>0</v>
      </c>
      <c r="U92" s="8">
        <v>0</v>
      </c>
      <c r="V92" s="8">
        <v>0</v>
      </c>
      <c r="W92" s="8">
        <v>0</v>
      </c>
      <c r="X92" s="8">
        <v>10</v>
      </c>
      <c r="Y92" s="8" t="s">
        <v>635</v>
      </c>
      <c r="Z92" s="138"/>
    </row>
    <row r="93" spans="1:26" s="14" customFormat="1" ht="15.75" x14ac:dyDescent="0.25">
      <c r="A93" s="24">
        <v>86</v>
      </c>
      <c r="B93" s="11" t="s">
        <v>388</v>
      </c>
      <c r="C93" s="11" t="s">
        <v>135</v>
      </c>
      <c r="D93" s="11" t="s">
        <v>217</v>
      </c>
      <c r="E93" s="11" t="s">
        <v>206</v>
      </c>
      <c r="F93" s="22">
        <v>0</v>
      </c>
      <c r="G93" s="22">
        <v>1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1</v>
      </c>
      <c r="N93" s="22">
        <v>0</v>
      </c>
      <c r="O93" s="22">
        <v>1</v>
      </c>
      <c r="P93" s="22">
        <v>0</v>
      </c>
      <c r="Q93" s="22">
        <v>2</v>
      </c>
      <c r="R93" s="22">
        <v>3</v>
      </c>
      <c r="S93" s="22">
        <v>1</v>
      </c>
      <c r="T93" s="22">
        <v>0</v>
      </c>
      <c r="U93" s="22">
        <v>0</v>
      </c>
      <c r="V93" s="22">
        <v>1</v>
      </c>
      <c r="W93" s="22">
        <v>0</v>
      </c>
      <c r="X93" s="45">
        <v>10</v>
      </c>
      <c r="Y93" s="8" t="s">
        <v>635</v>
      </c>
      <c r="Z93" s="138"/>
    </row>
    <row r="94" spans="1:26" s="14" customFormat="1" ht="15.75" x14ac:dyDescent="0.25">
      <c r="A94" s="24">
        <v>87</v>
      </c>
      <c r="B94" s="24" t="s">
        <v>410</v>
      </c>
      <c r="C94" s="11" t="s">
        <v>587</v>
      </c>
      <c r="D94" s="11" t="s">
        <v>588</v>
      </c>
      <c r="E94" s="11" t="s">
        <v>586</v>
      </c>
      <c r="F94" s="8">
        <v>1</v>
      </c>
      <c r="G94" s="8">
        <v>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</v>
      </c>
      <c r="N94" s="8">
        <v>1</v>
      </c>
      <c r="O94" s="8">
        <v>0</v>
      </c>
      <c r="P94" s="8">
        <v>0</v>
      </c>
      <c r="Q94" s="8">
        <v>2</v>
      </c>
      <c r="R94" s="8">
        <v>2</v>
      </c>
      <c r="S94" s="8">
        <v>2</v>
      </c>
      <c r="T94" s="8">
        <v>0</v>
      </c>
      <c r="U94" s="8">
        <v>0</v>
      </c>
      <c r="V94" s="8">
        <v>0</v>
      </c>
      <c r="W94" s="8">
        <v>0</v>
      </c>
      <c r="X94" s="8">
        <f>SUM(F94:W94)</f>
        <v>10</v>
      </c>
      <c r="Y94" s="8" t="s">
        <v>635</v>
      </c>
      <c r="Z94" s="138"/>
    </row>
    <row r="95" spans="1:26" s="14" customFormat="1" ht="15" customHeight="1" x14ac:dyDescent="0.25">
      <c r="A95" s="24">
        <v>88</v>
      </c>
      <c r="B95" s="12" t="s">
        <v>511</v>
      </c>
      <c r="C95" s="12" t="s">
        <v>512</v>
      </c>
      <c r="D95" s="12" t="s">
        <v>513</v>
      </c>
      <c r="E95" s="12" t="s">
        <v>78</v>
      </c>
      <c r="F95" s="22">
        <v>0</v>
      </c>
      <c r="G95" s="22">
        <v>1</v>
      </c>
      <c r="H95" s="22">
        <v>0</v>
      </c>
      <c r="I95" s="22">
        <v>1</v>
      </c>
      <c r="J95" s="22">
        <v>0</v>
      </c>
      <c r="K95" s="22">
        <v>1</v>
      </c>
      <c r="L95" s="22">
        <v>0</v>
      </c>
      <c r="M95" s="22">
        <v>1</v>
      </c>
      <c r="N95" s="22">
        <v>0</v>
      </c>
      <c r="O95" s="22">
        <v>1</v>
      </c>
      <c r="P95" s="22">
        <v>0</v>
      </c>
      <c r="Q95" s="22">
        <v>1</v>
      </c>
      <c r="R95" s="22">
        <v>2</v>
      </c>
      <c r="S95" s="22">
        <v>0</v>
      </c>
      <c r="T95" s="22">
        <v>0</v>
      </c>
      <c r="U95" s="22">
        <v>0</v>
      </c>
      <c r="V95" s="22">
        <v>1</v>
      </c>
      <c r="W95" s="22">
        <v>0</v>
      </c>
      <c r="X95" s="8">
        <v>9</v>
      </c>
      <c r="Y95" s="8" t="s">
        <v>635</v>
      </c>
      <c r="Z95" s="138"/>
    </row>
    <row r="96" spans="1:26" s="14" customFormat="1" ht="15.75" x14ac:dyDescent="0.25">
      <c r="A96" s="24">
        <v>89</v>
      </c>
      <c r="B96" s="20" t="s">
        <v>508</v>
      </c>
      <c r="C96" s="20" t="s">
        <v>66</v>
      </c>
      <c r="D96" s="20" t="s">
        <v>140</v>
      </c>
      <c r="E96" s="11" t="s">
        <v>88</v>
      </c>
      <c r="F96" s="22">
        <v>0</v>
      </c>
      <c r="G96" s="22">
        <v>1</v>
      </c>
      <c r="H96" s="22">
        <v>0</v>
      </c>
      <c r="I96" s="22">
        <v>0</v>
      </c>
      <c r="J96" s="22">
        <v>0</v>
      </c>
      <c r="K96" s="22">
        <v>0</v>
      </c>
      <c r="L96" s="22">
        <v>1</v>
      </c>
      <c r="M96" s="22">
        <v>1</v>
      </c>
      <c r="N96" s="22">
        <v>0</v>
      </c>
      <c r="O96" s="22">
        <v>1</v>
      </c>
      <c r="P96" s="22">
        <v>0</v>
      </c>
      <c r="Q96" s="22">
        <v>1</v>
      </c>
      <c r="R96" s="22">
        <v>1</v>
      </c>
      <c r="S96" s="22">
        <v>3</v>
      </c>
      <c r="T96" s="22">
        <v>0</v>
      </c>
      <c r="U96" s="22">
        <v>0</v>
      </c>
      <c r="V96" s="22">
        <v>0</v>
      </c>
      <c r="W96" s="8">
        <v>0</v>
      </c>
      <c r="X96" s="8">
        <f>SUM(F96:W96)</f>
        <v>9</v>
      </c>
      <c r="Y96" s="8" t="s">
        <v>635</v>
      </c>
      <c r="Z96" s="138"/>
    </row>
    <row r="97" spans="1:26" s="14" customFormat="1" ht="31.5" x14ac:dyDescent="0.25">
      <c r="A97" s="24">
        <v>90</v>
      </c>
      <c r="B97" s="11" t="s">
        <v>493</v>
      </c>
      <c r="C97" s="21" t="s">
        <v>494</v>
      </c>
      <c r="D97" s="21" t="s">
        <v>67</v>
      </c>
      <c r="E97" s="11" t="s">
        <v>495</v>
      </c>
      <c r="F97" s="22">
        <v>0</v>
      </c>
      <c r="G97" s="22">
        <v>0</v>
      </c>
      <c r="H97" s="22">
        <v>0</v>
      </c>
      <c r="I97" s="22">
        <v>1</v>
      </c>
      <c r="J97" s="22">
        <v>0</v>
      </c>
      <c r="K97" s="22">
        <v>0</v>
      </c>
      <c r="L97" s="22">
        <v>0</v>
      </c>
      <c r="M97" s="22">
        <v>1</v>
      </c>
      <c r="N97" s="22">
        <v>0</v>
      </c>
      <c r="O97" s="22">
        <v>0</v>
      </c>
      <c r="P97" s="22">
        <v>0</v>
      </c>
      <c r="Q97" s="22">
        <v>1</v>
      </c>
      <c r="R97" s="22">
        <v>0</v>
      </c>
      <c r="S97" s="22">
        <v>1</v>
      </c>
      <c r="T97" s="22">
        <v>0</v>
      </c>
      <c r="U97" s="22">
        <v>1</v>
      </c>
      <c r="V97" s="8">
        <v>1</v>
      </c>
      <c r="W97" s="8">
        <v>2</v>
      </c>
      <c r="X97" s="8">
        <f>SUM(F97:W97)</f>
        <v>8</v>
      </c>
      <c r="Y97" s="8" t="s">
        <v>635</v>
      </c>
      <c r="Z97" s="138"/>
    </row>
    <row r="98" spans="1:26" s="14" customFormat="1" ht="31.5" x14ac:dyDescent="0.25">
      <c r="A98" s="24">
        <v>91</v>
      </c>
      <c r="B98" s="12" t="s">
        <v>509</v>
      </c>
      <c r="C98" s="12" t="s">
        <v>169</v>
      </c>
      <c r="D98" s="12" t="s">
        <v>103</v>
      </c>
      <c r="E98" s="12" t="s">
        <v>78</v>
      </c>
      <c r="F98" s="8">
        <v>0</v>
      </c>
      <c r="G98" s="8">
        <v>0</v>
      </c>
      <c r="H98" s="8">
        <v>0</v>
      </c>
      <c r="I98" s="8">
        <v>0</v>
      </c>
      <c r="J98" s="8">
        <v>1</v>
      </c>
      <c r="K98" s="8">
        <v>1</v>
      </c>
      <c r="L98" s="8">
        <v>0</v>
      </c>
      <c r="M98" s="8">
        <v>1</v>
      </c>
      <c r="N98" s="8">
        <v>0</v>
      </c>
      <c r="O98" s="8">
        <v>1</v>
      </c>
      <c r="P98" s="8">
        <v>0</v>
      </c>
      <c r="Q98" s="8">
        <v>2</v>
      </c>
      <c r="R98" s="8">
        <v>0</v>
      </c>
      <c r="S98" s="8">
        <v>2</v>
      </c>
      <c r="T98" s="8">
        <v>0</v>
      </c>
      <c r="U98" s="8">
        <v>0</v>
      </c>
      <c r="V98" s="8">
        <v>0</v>
      </c>
      <c r="W98" s="22">
        <v>0</v>
      </c>
      <c r="X98" s="8">
        <f>SUM(F98:W98)</f>
        <v>8</v>
      </c>
      <c r="Y98" s="8" t="s">
        <v>635</v>
      </c>
      <c r="Z98" s="138"/>
    </row>
    <row r="99" spans="1:26" ht="15.75" x14ac:dyDescent="0.25">
      <c r="A99" s="24">
        <v>92</v>
      </c>
      <c r="B99" s="24" t="s">
        <v>589</v>
      </c>
      <c r="C99" s="11" t="s">
        <v>26</v>
      </c>
      <c r="D99" s="11" t="s">
        <v>590</v>
      </c>
      <c r="E99" s="11" t="s">
        <v>586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1</v>
      </c>
      <c r="M99" s="8">
        <v>0</v>
      </c>
      <c r="N99" s="8">
        <v>0</v>
      </c>
      <c r="O99" s="8">
        <v>1</v>
      </c>
      <c r="P99" s="8">
        <v>0</v>
      </c>
      <c r="Q99" s="8">
        <v>0</v>
      </c>
      <c r="R99" s="8">
        <v>1</v>
      </c>
      <c r="S99" s="8">
        <v>2</v>
      </c>
      <c r="T99" s="8">
        <v>0</v>
      </c>
      <c r="U99" s="8">
        <v>0</v>
      </c>
      <c r="V99" s="8">
        <v>2</v>
      </c>
      <c r="W99" s="8">
        <v>0</v>
      </c>
      <c r="X99" s="8">
        <f>SUM(F99:W99)</f>
        <v>8</v>
      </c>
      <c r="Y99" s="8" t="s">
        <v>635</v>
      </c>
      <c r="Z99" s="138"/>
    </row>
    <row r="100" spans="1:26" s="14" customFormat="1" ht="15.75" x14ac:dyDescent="0.25">
      <c r="A100" s="24">
        <v>93</v>
      </c>
      <c r="B100" s="12" t="s">
        <v>516</v>
      </c>
      <c r="C100" s="11" t="s">
        <v>216</v>
      </c>
      <c r="D100" s="11" t="s">
        <v>46</v>
      </c>
      <c r="E100" s="11" t="s">
        <v>372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1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3</v>
      </c>
      <c r="R100" s="22">
        <v>2</v>
      </c>
      <c r="S100" s="22">
        <v>1</v>
      </c>
      <c r="T100" s="22">
        <v>0</v>
      </c>
      <c r="U100" s="22">
        <v>0</v>
      </c>
      <c r="V100" s="22">
        <v>0</v>
      </c>
      <c r="W100" s="22">
        <v>0</v>
      </c>
      <c r="X100" s="45">
        <v>7</v>
      </c>
      <c r="Y100" s="8" t="s">
        <v>635</v>
      </c>
      <c r="Z100" s="138"/>
    </row>
    <row r="101" spans="1:26" ht="15.75" x14ac:dyDescent="0.25">
      <c r="A101" s="24">
        <v>94</v>
      </c>
      <c r="B101" s="12" t="s">
        <v>551</v>
      </c>
      <c r="C101" s="12" t="s">
        <v>552</v>
      </c>
      <c r="D101" s="12" t="s">
        <v>553</v>
      </c>
      <c r="E101" s="11" t="s">
        <v>546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1</v>
      </c>
      <c r="M101" s="8">
        <v>0</v>
      </c>
      <c r="N101" s="8">
        <v>0</v>
      </c>
      <c r="O101" s="8">
        <v>0</v>
      </c>
      <c r="P101" s="8">
        <v>0</v>
      </c>
      <c r="Q101" s="8">
        <v>1</v>
      </c>
      <c r="R101" s="8">
        <v>2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45">
        <v>6</v>
      </c>
      <c r="Y101" s="8" t="s">
        <v>635</v>
      </c>
      <c r="Z101" s="138"/>
    </row>
    <row r="102" spans="1:26" ht="15.75" x14ac:dyDescent="0.25">
      <c r="A102" s="24">
        <v>95</v>
      </c>
      <c r="B102" s="11" t="s">
        <v>473</v>
      </c>
      <c r="C102" s="11" t="s">
        <v>209</v>
      </c>
      <c r="D102" s="11" t="s">
        <v>147</v>
      </c>
      <c r="E102" s="11" t="s">
        <v>190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1</v>
      </c>
      <c r="M102" s="22">
        <v>1</v>
      </c>
      <c r="N102" s="22">
        <v>0</v>
      </c>
      <c r="O102" s="22">
        <v>0</v>
      </c>
      <c r="P102" s="22">
        <v>0</v>
      </c>
      <c r="Q102" s="22">
        <v>0</v>
      </c>
      <c r="R102" s="22">
        <v>2</v>
      </c>
      <c r="S102" s="22">
        <v>2</v>
      </c>
      <c r="T102" s="22">
        <v>0</v>
      </c>
      <c r="U102" s="22">
        <v>0</v>
      </c>
      <c r="V102" s="22">
        <v>0</v>
      </c>
      <c r="W102" s="8">
        <v>0</v>
      </c>
      <c r="X102" s="8">
        <f>SUM(F102:W102)</f>
        <v>6</v>
      </c>
      <c r="Y102" s="8" t="s">
        <v>635</v>
      </c>
      <c r="Z102" s="138"/>
    </row>
    <row r="103" spans="1:26" ht="15.75" x14ac:dyDescent="0.25">
      <c r="A103" s="24">
        <v>96</v>
      </c>
      <c r="B103" s="11" t="s">
        <v>591</v>
      </c>
      <c r="C103" s="11" t="s">
        <v>263</v>
      </c>
      <c r="D103" s="11" t="s">
        <v>163</v>
      </c>
      <c r="E103" s="11" t="s">
        <v>586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1</v>
      </c>
      <c r="R103" s="8">
        <v>1</v>
      </c>
      <c r="S103" s="8">
        <v>1</v>
      </c>
      <c r="T103" s="8">
        <v>0</v>
      </c>
      <c r="U103" s="8">
        <v>0</v>
      </c>
      <c r="V103" s="8">
        <v>0</v>
      </c>
      <c r="W103" s="8">
        <v>0</v>
      </c>
      <c r="X103" s="8">
        <f>SUM(F103:W103)</f>
        <v>4</v>
      </c>
      <c r="Y103" s="8" t="s">
        <v>635</v>
      </c>
      <c r="Z103" s="138"/>
    </row>
    <row r="104" spans="1:26" ht="15.75" x14ac:dyDescent="0.25">
      <c r="A104" s="134">
        <v>97</v>
      </c>
      <c r="B104" s="24" t="s">
        <v>592</v>
      </c>
      <c r="C104" s="11" t="s">
        <v>116</v>
      </c>
      <c r="D104" s="11" t="s">
        <v>67</v>
      </c>
      <c r="E104" s="11" t="s">
        <v>593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f>SUM(F104:W104)</f>
        <v>0</v>
      </c>
      <c r="Y104" s="8" t="s">
        <v>635</v>
      </c>
      <c r="Z104" s="138"/>
    </row>
    <row r="105" spans="1:26" ht="15.75" customHeight="1" x14ac:dyDescent="0.25">
      <c r="B105" s="152"/>
      <c r="C105" s="152"/>
      <c r="D105" s="152"/>
      <c r="E105" s="152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36"/>
      <c r="Y105" s="137"/>
      <c r="Z105" s="138"/>
    </row>
    <row r="108" spans="1:26" s="14" customFormat="1" ht="15.75" x14ac:dyDescent="0.2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45"/>
    </row>
    <row r="110" spans="1:26" s="14" customFormat="1" ht="15.75" x14ac:dyDescent="0.2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45"/>
    </row>
    <row r="112" spans="1:26" s="14" customFormat="1" ht="15.75" x14ac:dyDescent="0.2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45"/>
    </row>
    <row r="113" spans="1:24" s="14" customFormat="1" ht="15.75" x14ac:dyDescent="0.25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45"/>
    </row>
    <row r="119" spans="1:24" s="14" customFormat="1" ht="15.75" x14ac:dyDescent="0.25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45"/>
    </row>
  </sheetData>
  <sortState ref="B8:Z105">
    <sortCondition descending="1" ref="X8:X105"/>
  </sortState>
  <mergeCells count="25"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2:Y2"/>
    <mergeCell ref="S6:S7"/>
    <mergeCell ref="E4:E7"/>
    <mergeCell ref="A1:XFD1"/>
    <mergeCell ref="A3:E3"/>
    <mergeCell ref="F3:R3"/>
    <mergeCell ref="A4:A7"/>
    <mergeCell ref="B4:D6"/>
    <mergeCell ref="F4:S5"/>
    <mergeCell ref="T4:W5"/>
    <mergeCell ref="X4:X7"/>
    <mergeCell ref="Y4:Y7"/>
    <mergeCell ref="F6:F7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zoomScale="80" zoomScaleNormal="80" workbookViewId="0">
      <selection activeCell="X8" sqref="X8:Y11"/>
    </sheetView>
  </sheetViews>
  <sheetFormatPr defaultRowHeight="15" x14ac:dyDescent="0.25"/>
  <cols>
    <col min="1" max="1" width="9.140625" style="28"/>
    <col min="2" max="2" width="17.85546875" style="27" customWidth="1"/>
    <col min="3" max="3" width="12.140625" style="27" customWidth="1"/>
    <col min="4" max="4" width="16.140625" style="27" customWidth="1"/>
    <col min="5" max="5" width="59.7109375" style="27" customWidth="1"/>
    <col min="6" max="19" width="9.140625" style="27"/>
    <col min="20" max="20" width="12.5703125" style="27" customWidth="1"/>
    <col min="21" max="23" width="9.140625" style="27"/>
    <col min="24" max="24" width="16.140625" style="27" customWidth="1"/>
    <col min="25" max="25" width="13.85546875" style="27" customWidth="1"/>
    <col min="26" max="16384" width="9.140625" style="27"/>
  </cols>
  <sheetData>
    <row r="1" spans="1:29" ht="15.75" x14ac:dyDescent="0.2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0"/>
      <c r="AA1" s="70"/>
    </row>
    <row r="2" spans="1:29" ht="15" customHeight="1" x14ac:dyDescent="0.3">
      <c r="A2" s="30"/>
      <c r="B2" s="2"/>
      <c r="C2" s="2"/>
      <c r="D2" s="2"/>
      <c r="E2" s="2"/>
      <c r="F2" s="74" t="s">
        <v>9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9" t="s">
        <v>11</v>
      </c>
      <c r="U2" s="79"/>
      <c r="V2" s="79"/>
      <c r="W2" s="79"/>
      <c r="X2" s="168" t="s">
        <v>7</v>
      </c>
      <c r="Y2" s="168" t="s">
        <v>6</v>
      </c>
    </row>
    <row r="3" spans="1:29" ht="33.75" customHeight="1" x14ac:dyDescent="0.35">
      <c r="A3" s="73"/>
      <c r="B3" s="73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173" t="s">
        <v>640</v>
      </c>
      <c r="U3" s="171"/>
      <c r="V3" s="171"/>
      <c r="W3" s="172"/>
      <c r="X3" s="169"/>
      <c r="Y3" s="169"/>
    </row>
    <row r="4" spans="1:29" s="28" customFormat="1" ht="30" customHeight="1" x14ac:dyDescent="0.25">
      <c r="A4" s="160" t="s">
        <v>4</v>
      </c>
      <c r="B4" s="160" t="s">
        <v>5</v>
      </c>
      <c r="C4" s="160"/>
      <c r="D4" s="160"/>
      <c r="E4" s="161" t="s">
        <v>3</v>
      </c>
      <c r="F4" s="167" t="s">
        <v>10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2" t="s">
        <v>13</v>
      </c>
      <c r="U4" s="162" t="s">
        <v>14</v>
      </c>
      <c r="V4" s="162" t="s">
        <v>15</v>
      </c>
      <c r="W4" s="162" t="s">
        <v>16</v>
      </c>
      <c r="X4" s="169"/>
      <c r="Y4" s="169"/>
      <c r="Z4" s="1"/>
      <c r="AA4" s="1"/>
      <c r="AB4" s="1"/>
      <c r="AC4" s="1"/>
    </row>
    <row r="5" spans="1:29" s="28" customFormat="1" ht="8.25" customHeight="1" x14ac:dyDescent="0.25">
      <c r="A5" s="160"/>
      <c r="B5" s="160"/>
      <c r="C5" s="160"/>
      <c r="D5" s="160"/>
      <c r="E5" s="161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2"/>
      <c r="U5" s="162"/>
      <c r="V5" s="162"/>
      <c r="W5" s="162"/>
      <c r="X5" s="169"/>
      <c r="Y5" s="169"/>
    </row>
    <row r="6" spans="1:29" s="28" customFormat="1" ht="3" customHeight="1" x14ac:dyDescent="0.25">
      <c r="A6" s="160"/>
      <c r="B6" s="160"/>
      <c r="C6" s="160"/>
      <c r="D6" s="160"/>
      <c r="E6" s="161"/>
      <c r="F6" s="163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  <c r="N6" s="163">
        <v>9</v>
      </c>
      <c r="O6" s="163">
        <v>10</v>
      </c>
      <c r="P6" s="163">
        <v>11</v>
      </c>
      <c r="Q6" s="163">
        <v>12</v>
      </c>
      <c r="R6" s="163">
        <v>13</v>
      </c>
      <c r="S6" s="174">
        <v>14</v>
      </c>
      <c r="T6" s="174">
        <v>1</v>
      </c>
      <c r="U6" s="174">
        <v>2</v>
      </c>
      <c r="V6" s="174">
        <v>3</v>
      </c>
      <c r="W6" s="174">
        <v>4</v>
      </c>
      <c r="X6" s="169"/>
      <c r="Y6" s="169"/>
    </row>
    <row r="7" spans="1:29" s="29" customFormat="1" ht="33" customHeight="1" x14ac:dyDescent="0.25">
      <c r="A7" s="160"/>
      <c r="B7" s="164" t="s">
        <v>0</v>
      </c>
      <c r="C7" s="164" t="s">
        <v>1</v>
      </c>
      <c r="D7" s="164" t="s">
        <v>2</v>
      </c>
      <c r="E7" s="161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75"/>
      <c r="T7" s="175"/>
      <c r="U7" s="175"/>
      <c r="V7" s="175"/>
      <c r="W7" s="175"/>
      <c r="X7" s="170"/>
      <c r="Y7" s="170"/>
    </row>
    <row r="8" spans="1:29" s="61" customFormat="1" ht="15.75" x14ac:dyDescent="0.25">
      <c r="A8" s="4">
        <v>1</v>
      </c>
      <c r="B8" s="20" t="s">
        <v>568</v>
      </c>
      <c r="C8" s="20" t="s">
        <v>266</v>
      </c>
      <c r="D8" s="20" t="s">
        <v>87</v>
      </c>
      <c r="E8" s="11" t="s">
        <v>546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1</v>
      </c>
      <c r="P8" s="4">
        <v>1</v>
      </c>
      <c r="Q8" s="4">
        <v>5</v>
      </c>
      <c r="R8" s="4">
        <v>6</v>
      </c>
      <c r="S8" s="4">
        <v>6</v>
      </c>
      <c r="T8" s="4">
        <v>11</v>
      </c>
      <c r="U8" s="4">
        <v>22</v>
      </c>
      <c r="V8" s="4">
        <v>4</v>
      </c>
      <c r="W8" s="4">
        <v>6</v>
      </c>
      <c r="X8" s="48">
        <f>SUM(F8:W8)</f>
        <v>67</v>
      </c>
      <c r="Y8" s="10" t="s">
        <v>633</v>
      </c>
      <c r="Z8" s="15"/>
      <c r="AA8" s="15"/>
      <c r="AB8" s="15"/>
      <c r="AC8" s="15"/>
    </row>
    <row r="9" spans="1:29" s="15" customFormat="1" ht="18" customHeight="1" x14ac:dyDescent="0.25">
      <c r="A9" s="4">
        <v>2</v>
      </c>
      <c r="B9" s="11" t="s">
        <v>250</v>
      </c>
      <c r="C9" s="11" t="s">
        <v>152</v>
      </c>
      <c r="D9" s="11" t="s">
        <v>251</v>
      </c>
      <c r="E9" s="11" t="s">
        <v>200</v>
      </c>
      <c r="F9" s="23">
        <v>0</v>
      </c>
      <c r="G9" s="23">
        <v>1</v>
      </c>
      <c r="H9" s="23">
        <v>0</v>
      </c>
      <c r="I9" s="23">
        <v>1</v>
      </c>
      <c r="J9" s="23">
        <v>1</v>
      </c>
      <c r="K9" s="23">
        <v>1</v>
      </c>
      <c r="L9" s="23">
        <v>0</v>
      </c>
      <c r="M9" s="23">
        <v>0</v>
      </c>
      <c r="N9" s="23">
        <v>0</v>
      </c>
      <c r="O9" s="23">
        <v>1</v>
      </c>
      <c r="P9" s="23">
        <v>0</v>
      </c>
      <c r="Q9" s="23">
        <v>3</v>
      </c>
      <c r="R9" s="23">
        <v>6</v>
      </c>
      <c r="S9" s="23">
        <v>2</v>
      </c>
      <c r="T9" s="23">
        <v>12</v>
      </c>
      <c r="U9" s="23">
        <v>17</v>
      </c>
      <c r="V9" s="23">
        <v>3</v>
      </c>
      <c r="W9" s="4">
        <v>5</v>
      </c>
      <c r="X9" s="48">
        <f>SUM(F9:W9)</f>
        <v>53</v>
      </c>
      <c r="Y9" s="10" t="s">
        <v>633</v>
      </c>
      <c r="Z9" s="38"/>
      <c r="AA9" s="38"/>
      <c r="AB9" s="38"/>
      <c r="AC9" s="38"/>
    </row>
    <row r="10" spans="1:29" s="15" customFormat="1" ht="18" customHeight="1" x14ac:dyDescent="0.25">
      <c r="A10" s="4">
        <v>3</v>
      </c>
      <c r="B10" s="33" t="s">
        <v>367</v>
      </c>
      <c r="C10" s="12" t="s">
        <v>102</v>
      </c>
      <c r="D10" s="12" t="s">
        <v>368</v>
      </c>
      <c r="E10" s="12" t="s">
        <v>28</v>
      </c>
      <c r="F10" s="23">
        <v>1</v>
      </c>
      <c r="G10" s="23">
        <v>1</v>
      </c>
      <c r="H10" s="23">
        <v>0</v>
      </c>
      <c r="I10" s="23">
        <v>0</v>
      </c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>
        <v>1</v>
      </c>
      <c r="P10" s="23">
        <v>0</v>
      </c>
      <c r="Q10" s="23">
        <v>1</v>
      </c>
      <c r="R10" s="23">
        <v>6</v>
      </c>
      <c r="S10" s="23">
        <v>6</v>
      </c>
      <c r="T10" s="23">
        <v>10</v>
      </c>
      <c r="U10" s="23">
        <v>9</v>
      </c>
      <c r="V10" s="23">
        <v>7</v>
      </c>
      <c r="W10" s="4">
        <v>3</v>
      </c>
      <c r="X10" s="48">
        <f>SUM(F10:W10)</f>
        <v>50</v>
      </c>
      <c r="Y10" s="10" t="s">
        <v>634</v>
      </c>
    </row>
    <row r="11" spans="1:29" s="15" customFormat="1" ht="18" customHeight="1" x14ac:dyDescent="0.25">
      <c r="A11" s="4">
        <v>4</v>
      </c>
      <c r="B11" s="26" t="s">
        <v>603</v>
      </c>
      <c r="C11" s="26" t="s">
        <v>255</v>
      </c>
      <c r="D11" s="26" t="s">
        <v>604</v>
      </c>
      <c r="E11" s="56" t="s">
        <v>601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7</v>
      </c>
      <c r="R11" s="4">
        <v>6</v>
      </c>
      <c r="S11" s="4">
        <v>6</v>
      </c>
      <c r="T11" s="4">
        <v>6</v>
      </c>
      <c r="U11" s="4">
        <v>8</v>
      </c>
      <c r="V11" s="4">
        <v>4</v>
      </c>
      <c r="W11" s="4">
        <v>7</v>
      </c>
      <c r="X11" s="48">
        <f>SUM(F11:W11)</f>
        <v>50</v>
      </c>
      <c r="Y11" s="10" t="s">
        <v>634</v>
      </c>
    </row>
    <row r="12" spans="1:29" s="38" customFormat="1" ht="15.75" x14ac:dyDescent="0.25">
      <c r="A12" s="4">
        <v>5</v>
      </c>
      <c r="B12" s="11" t="s">
        <v>256</v>
      </c>
      <c r="C12" s="11" t="s">
        <v>128</v>
      </c>
      <c r="D12" s="11" t="s">
        <v>257</v>
      </c>
      <c r="E12" s="11" t="s">
        <v>200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0</v>
      </c>
      <c r="Q12" s="4">
        <v>3</v>
      </c>
      <c r="R12" s="4">
        <v>6</v>
      </c>
      <c r="S12" s="4">
        <v>4</v>
      </c>
      <c r="T12" s="4">
        <v>11</v>
      </c>
      <c r="U12" s="4">
        <v>6</v>
      </c>
      <c r="V12" s="4">
        <v>5</v>
      </c>
      <c r="W12" s="23">
        <v>5</v>
      </c>
      <c r="X12" s="158">
        <f>SUM(F12:W12)</f>
        <v>47</v>
      </c>
      <c r="Y12" s="5" t="s">
        <v>635</v>
      </c>
    </row>
    <row r="13" spans="1:29" s="38" customFormat="1" ht="15.75" x14ac:dyDescent="0.25">
      <c r="A13" s="4">
        <v>6</v>
      </c>
      <c r="B13" s="11" t="s">
        <v>252</v>
      </c>
      <c r="C13" s="11" t="s">
        <v>253</v>
      </c>
      <c r="D13" s="11" t="s">
        <v>70</v>
      </c>
      <c r="E13" s="11" t="s">
        <v>39</v>
      </c>
      <c r="F13" s="23">
        <v>1</v>
      </c>
      <c r="G13" s="23">
        <v>1</v>
      </c>
      <c r="H13" s="23">
        <v>0</v>
      </c>
      <c r="I13" s="23">
        <v>1</v>
      </c>
      <c r="J13" s="23">
        <v>0</v>
      </c>
      <c r="K13" s="23">
        <v>0</v>
      </c>
      <c r="L13" s="23">
        <v>1</v>
      </c>
      <c r="M13" s="23">
        <v>1</v>
      </c>
      <c r="N13" s="23">
        <v>1</v>
      </c>
      <c r="O13" s="23">
        <v>0</v>
      </c>
      <c r="P13" s="23">
        <v>1</v>
      </c>
      <c r="Q13" s="23">
        <v>2</v>
      </c>
      <c r="R13" s="23">
        <v>6</v>
      </c>
      <c r="S13" s="23">
        <v>2</v>
      </c>
      <c r="T13" s="23">
        <v>6</v>
      </c>
      <c r="U13" s="23">
        <v>12</v>
      </c>
      <c r="V13" s="23">
        <v>7</v>
      </c>
      <c r="W13" s="4">
        <v>4</v>
      </c>
      <c r="X13" s="158">
        <f>SUM(F13:W13)</f>
        <v>46</v>
      </c>
      <c r="Y13" s="5" t="s">
        <v>635</v>
      </c>
    </row>
    <row r="14" spans="1:29" s="15" customFormat="1" ht="18" customHeight="1" x14ac:dyDescent="0.25">
      <c r="A14" s="4">
        <v>7</v>
      </c>
      <c r="B14" s="55" t="s">
        <v>606</v>
      </c>
      <c r="C14" s="55" t="s">
        <v>121</v>
      </c>
      <c r="D14" s="55" t="s">
        <v>261</v>
      </c>
      <c r="E14" s="56" t="s">
        <v>601</v>
      </c>
      <c r="F14" s="4">
        <v>1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1</v>
      </c>
      <c r="Q14" s="4">
        <v>3</v>
      </c>
      <c r="R14" s="4">
        <v>6</v>
      </c>
      <c r="S14" s="4">
        <v>6</v>
      </c>
      <c r="T14" s="4">
        <v>9</v>
      </c>
      <c r="U14" s="4">
        <v>11</v>
      </c>
      <c r="V14" s="4">
        <v>1</v>
      </c>
      <c r="W14" s="4">
        <v>4</v>
      </c>
      <c r="X14" s="158">
        <f>SUM(F14:W14)</f>
        <v>46</v>
      </c>
      <c r="Y14" s="5" t="s">
        <v>635</v>
      </c>
      <c r="Z14" s="14"/>
      <c r="AA14" s="14"/>
      <c r="AB14" s="14"/>
      <c r="AC14" s="14"/>
    </row>
    <row r="15" spans="1:29" s="15" customFormat="1" ht="18" customHeight="1" x14ac:dyDescent="0.25">
      <c r="A15" s="4">
        <v>8</v>
      </c>
      <c r="B15" s="165" t="s">
        <v>611</v>
      </c>
      <c r="C15" s="165" t="s">
        <v>612</v>
      </c>
      <c r="D15" s="166" t="s">
        <v>122</v>
      </c>
      <c r="E15" s="165" t="s">
        <v>613</v>
      </c>
      <c r="F15" s="4">
        <v>1</v>
      </c>
      <c r="G15" s="4">
        <v>1</v>
      </c>
      <c r="H15" s="4">
        <v>0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0</v>
      </c>
      <c r="O15" s="4">
        <v>0</v>
      </c>
      <c r="P15" s="4">
        <v>0</v>
      </c>
      <c r="Q15" s="4">
        <v>7</v>
      </c>
      <c r="R15" s="4">
        <v>6</v>
      </c>
      <c r="S15" s="4">
        <v>4</v>
      </c>
      <c r="T15" s="4">
        <v>8</v>
      </c>
      <c r="U15" s="4">
        <v>9</v>
      </c>
      <c r="V15" s="4">
        <v>3</v>
      </c>
      <c r="W15" s="4">
        <v>0</v>
      </c>
      <c r="X15" s="158">
        <f>SUM(F15:W15)</f>
        <v>44</v>
      </c>
      <c r="Y15" s="5" t="s">
        <v>635</v>
      </c>
    </row>
    <row r="16" spans="1:29" s="15" customFormat="1" ht="18" customHeight="1" x14ac:dyDescent="0.25">
      <c r="A16" s="4">
        <v>9</v>
      </c>
      <c r="B16" s="3" t="s">
        <v>605</v>
      </c>
      <c r="C16" s="55" t="s">
        <v>320</v>
      </c>
      <c r="D16" s="3" t="s">
        <v>99</v>
      </c>
      <c r="E16" s="56" t="s">
        <v>601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4">
        <v>6</v>
      </c>
      <c r="S16" s="4">
        <v>4</v>
      </c>
      <c r="T16" s="4">
        <v>13</v>
      </c>
      <c r="U16" s="4">
        <v>4</v>
      </c>
      <c r="V16" s="4">
        <v>5</v>
      </c>
      <c r="W16" s="4">
        <v>3</v>
      </c>
      <c r="X16" s="158">
        <f>SUM(F16:W16)</f>
        <v>42</v>
      </c>
      <c r="Y16" s="5" t="s">
        <v>635</v>
      </c>
    </row>
    <row r="17" spans="1:29" s="15" customFormat="1" ht="18" customHeight="1" x14ac:dyDescent="0.25">
      <c r="A17" s="4">
        <v>10</v>
      </c>
      <c r="B17" s="11" t="s">
        <v>150</v>
      </c>
      <c r="C17" s="11" t="s">
        <v>126</v>
      </c>
      <c r="D17" s="11" t="s">
        <v>50</v>
      </c>
      <c r="E17" s="11" t="s">
        <v>311</v>
      </c>
      <c r="F17" s="47">
        <v>1</v>
      </c>
      <c r="G17" s="23">
        <v>1</v>
      </c>
      <c r="H17" s="23">
        <v>0</v>
      </c>
      <c r="I17" s="23">
        <v>0</v>
      </c>
      <c r="J17" s="23">
        <v>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6</v>
      </c>
      <c r="S17" s="23">
        <v>0</v>
      </c>
      <c r="T17" s="23">
        <v>13</v>
      </c>
      <c r="U17" s="23">
        <v>15</v>
      </c>
      <c r="V17" s="23">
        <v>0</v>
      </c>
      <c r="W17" s="23">
        <v>3</v>
      </c>
      <c r="X17" s="158">
        <f>SUM(F17:W17)</f>
        <v>41</v>
      </c>
      <c r="Y17" s="5" t="s">
        <v>635</v>
      </c>
      <c r="Z17" s="14"/>
      <c r="AA17" s="14"/>
      <c r="AB17" s="14"/>
      <c r="AC17" s="14"/>
    </row>
    <row r="18" spans="1:29" s="38" customFormat="1" ht="31.5" x14ac:dyDescent="0.25">
      <c r="A18" s="4">
        <v>11</v>
      </c>
      <c r="B18" s="11" t="s">
        <v>245</v>
      </c>
      <c r="C18" s="11" t="s">
        <v>145</v>
      </c>
      <c r="D18" s="11" t="s">
        <v>147</v>
      </c>
      <c r="E18" s="11" t="s">
        <v>81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1</v>
      </c>
      <c r="N18" s="23">
        <v>0</v>
      </c>
      <c r="O18" s="23">
        <v>0</v>
      </c>
      <c r="P18" s="23">
        <v>1</v>
      </c>
      <c r="Q18" s="23">
        <v>4</v>
      </c>
      <c r="R18" s="23">
        <v>3</v>
      </c>
      <c r="S18" s="23">
        <v>3</v>
      </c>
      <c r="T18" s="23">
        <v>5</v>
      </c>
      <c r="U18" s="23">
        <v>11</v>
      </c>
      <c r="V18" s="23">
        <v>6</v>
      </c>
      <c r="W18" s="4">
        <v>4</v>
      </c>
      <c r="X18" s="158">
        <f>SUM(F18:W18)</f>
        <v>38</v>
      </c>
      <c r="Y18" s="5" t="s">
        <v>635</v>
      </c>
    </row>
    <row r="19" spans="1:29" s="15" customFormat="1" ht="18" customHeight="1" x14ac:dyDescent="0.25">
      <c r="A19" s="4">
        <v>12</v>
      </c>
      <c r="B19" s="11" t="s">
        <v>246</v>
      </c>
      <c r="C19" s="11" t="s">
        <v>247</v>
      </c>
      <c r="D19" s="11" t="s">
        <v>248</v>
      </c>
      <c r="E19" s="11" t="s">
        <v>249</v>
      </c>
      <c r="F19" s="23">
        <v>1</v>
      </c>
      <c r="G19" s="23">
        <v>1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1</v>
      </c>
      <c r="N19" s="23">
        <v>1</v>
      </c>
      <c r="O19" s="23">
        <v>0</v>
      </c>
      <c r="P19" s="23">
        <v>0</v>
      </c>
      <c r="Q19" s="23">
        <v>3</v>
      </c>
      <c r="R19" s="23">
        <v>6</v>
      </c>
      <c r="S19" s="23">
        <v>2</v>
      </c>
      <c r="T19" s="23">
        <v>10</v>
      </c>
      <c r="U19" s="23">
        <v>0</v>
      </c>
      <c r="V19" s="23">
        <v>6</v>
      </c>
      <c r="W19" s="4">
        <v>3</v>
      </c>
      <c r="X19" s="158">
        <f>SUM(F19:W19)</f>
        <v>35</v>
      </c>
      <c r="Y19" s="5" t="s">
        <v>635</v>
      </c>
    </row>
    <row r="20" spans="1:29" s="14" customFormat="1" ht="18" customHeight="1" x14ac:dyDescent="0.25">
      <c r="A20" s="4">
        <v>13</v>
      </c>
      <c r="B20" s="33" t="s">
        <v>141</v>
      </c>
      <c r="C20" s="12" t="s">
        <v>142</v>
      </c>
      <c r="D20" s="12" t="s">
        <v>143</v>
      </c>
      <c r="E20" s="12" t="s">
        <v>28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3">
        <v>0</v>
      </c>
      <c r="L20" s="23">
        <v>1</v>
      </c>
      <c r="M20" s="23">
        <v>1</v>
      </c>
      <c r="N20" s="23">
        <v>1</v>
      </c>
      <c r="O20" s="23">
        <v>0</v>
      </c>
      <c r="P20" s="23">
        <v>1</v>
      </c>
      <c r="Q20" s="23">
        <v>2</v>
      </c>
      <c r="R20" s="23">
        <v>2</v>
      </c>
      <c r="S20" s="23">
        <v>1</v>
      </c>
      <c r="T20" s="23">
        <v>6</v>
      </c>
      <c r="U20" s="23">
        <v>8</v>
      </c>
      <c r="V20" s="23">
        <v>7</v>
      </c>
      <c r="W20" s="4">
        <v>3</v>
      </c>
      <c r="X20" s="158">
        <f>SUM(F20:W20)</f>
        <v>34</v>
      </c>
      <c r="Y20" s="5" t="s">
        <v>635</v>
      </c>
      <c r="Z20" s="15"/>
      <c r="AA20" s="15"/>
      <c r="AB20" s="15"/>
      <c r="AC20" s="15"/>
    </row>
    <row r="21" spans="1:29" s="15" customFormat="1" ht="18" customHeight="1" x14ac:dyDescent="0.25">
      <c r="A21" s="4">
        <v>14</v>
      </c>
      <c r="B21" s="20" t="s">
        <v>575</v>
      </c>
      <c r="C21" s="20" t="s">
        <v>576</v>
      </c>
      <c r="D21" s="20" t="s">
        <v>23</v>
      </c>
      <c r="E21" s="11" t="s">
        <v>546</v>
      </c>
      <c r="F21" s="4">
        <v>1</v>
      </c>
      <c r="G21" s="4">
        <v>1</v>
      </c>
      <c r="H21" s="4">
        <v>0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2</v>
      </c>
      <c r="R21" s="4">
        <v>4</v>
      </c>
      <c r="S21" s="4">
        <v>5</v>
      </c>
      <c r="T21" s="4">
        <v>11</v>
      </c>
      <c r="U21" s="4">
        <v>0</v>
      </c>
      <c r="V21" s="4">
        <v>2</v>
      </c>
      <c r="W21" s="4">
        <v>5</v>
      </c>
      <c r="X21" s="158">
        <f>SUM(F21:W21)</f>
        <v>34</v>
      </c>
      <c r="Y21" s="5" t="s">
        <v>635</v>
      </c>
    </row>
    <row r="22" spans="1:29" s="15" customFormat="1" ht="18" customHeight="1" x14ac:dyDescent="0.25">
      <c r="A22" s="4">
        <v>15</v>
      </c>
      <c r="B22" s="11" t="s">
        <v>233</v>
      </c>
      <c r="C22" s="11" t="s">
        <v>209</v>
      </c>
      <c r="D22" s="11" t="s">
        <v>122</v>
      </c>
      <c r="E22" s="11" t="s">
        <v>164</v>
      </c>
      <c r="F22" s="23">
        <v>0</v>
      </c>
      <c r="G22" s="23">
        <v>0</v>
      </c>
      <c r="H22" s="23">
        <v>0</v>
      </c>
      <c r="I22" s="23">
        <v>0</v>
      </c>
      <c r="J22" s="23">
        <v>1</v>
      </c>
      <c r="K22" s="23">
        <v>0</v>
      </c>
      <c r="L22" s="23">
        <v>1</v>
      </c>
      <c r="M22" s="23">
        <v>0</v>
      </c>
      <c r="N22" s="23">
        <v>0</v>
      </c>
      <c r="O22" s="23">
        <v>0</v>
      </c>
      <c r="P22" s="23">
        <v>1</v>
      </c>
      <c r="Q22" s="23">
        <v>2</v>
      </c>
      <c r="R22" s="23">
        <v>6</v>
      </c>
      <c r="S22" s="23">
        <v>3</v>
      </c>
      <c r="T22" s="23">
        <v>9</v>
      </c>
      <c r="U22" s="23">
        <v>5</v>
      </c>
      <c r="V22" s="23">
        <v>4</v>
      </c>
      <c r="W22" s="4">
        <v>2</v>
      </c>
      <c r="X22" s="158">
        <f>SUM(F22:W22)</f>
        <v>34</v>
      </c>
      <c r="Y22" s="5" t="s">
        <v>635</v>
      </c>
      <c r="Z22" s="14"/>
      <c r="AA22" s="14"/>
      <c r="AB22" s="14"/>
      <c r="AC22" s="14"/>
    </row>
    <row r="23" spans="1:29" s="15" customFormat="1" ht="18" customHeight="1" x14ac:dyDescent="0.25">
      <c r="A23" s="4">
        <v>16</v>
      </c>
      <c r="B23" s="21" t="s">
        <v>146</v>
      </c>
      <c r="C23" s="21" t="s">
        <v>135</v>
      </c>
      <c r="D23" s="21" t="s">
        <v>147</v>
      </c>
      <c r="E23" s="11" t="s">
        <v>108</v>
      </c>
      <c r="F23" s="47">
        <v>1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</v>
      </c>
      <c r="N23" s="23">
        <v>0</v>
      </c>
      <c r="O23" s="23">
        <v>1</v>
      </c>
      <c r="P23" s="23">
        <v>1</v>
      </c>
      <c r="Q23" s="23">
        <v>0</v>
      </c>
      <c r="R23" s="23">
        <v>3</v>
      </c>
      <c r="S23" s="23">
        <v>2</v>
      </c>
      <c r="T23" s="23">
        <v>13</v>
      </c>
      <c r="U23" s="23">
        <v>4</v>
      </c>
      <c r="V23" s="23">
        <v>2</v>
      </c>
      <c r="W23" s="4">
        <v>4</v>
      </c>
      <c r="X23" s="158">
        <f>SUM(F23:W23)</f>
        <v>33</v>
      </c>
      <c r="Y23" s="5" t="s">
        <v>635</v>
      </c>
      <c r="Z23" s="17"/>
      <c r="AA23" s="17"/>
      <c r="AB23" s="17"/>
    </row>
    <row r="24" spans="1:29" s="15" customFormat="1" ht="18" customHeight="1" x14ac:dyDescent="0.25">
      <c r="A24" s="4">
        <v>17</v>
      </c>
      <c r="B24" s="3" t="s">
        <v>609</v>
      </c>
      <c r="C24" s="3" t="s">
        <v>56</v>
      </c>
      <c r="D24" s="3" t="s">
        <v>23</v>
      </c>
      <c r="E24" s="26" t="s">
        <v>610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5</v>
      </c>
      <c r="R24" s="4">
        <v>2</v>
      </c>
      <c r="S24" s="4">
        <v>2</v>
      </c>
      <c r="T24" s="4">
        <v>13</v>
      </c>
      <c r="U24" s="4">
        <v>5</v>
      </c>
      <c r="V24" s="4">
        <v>2</v>
      </c>
      <c r="W24" s="4">
        <v>0</v>
      </c>
      <c r="X24" s="158">
        <f>SUM(F24:W24)</f>
        <v>32</v>
      </c>
      <c r="Y24" s="5" t="s">
        <v>635</v>
      </c>
    </row>
    <row r="25" spans="1:29" s="15" customFormat="1" ht="18" customHeight="1" x14ac:dyDescent="0.25">
      <c r="A25" s="4">
        <v>18</v>
      </c>
      <c r="B25" s="24" t="s">
        <v>148</v>
      </c>
      <c r="C25" s="24" t="s">
        <v>149</v>
      </c>
      <c r="D25" s="24" t="s">
        <v>70</v>
      </c>
      <c r="E25" s="11" t="s">
        <v>74</v>
      </c>
      <c r="F25" s="23">
        <v>0</v>
      </c>
      <c r="G25" s="23">
        <v>0</v>
      </c>
      <c r="H25" s="23">
        <v>0</v>
      </c>
      <c r="I25" s="23">
        <v>1</v>
      </c>
      <c r="J25" s="23">
        <v>0</v>
      </c>
      <c r="K25" s="23">
        <v>0</v>
      </c>
      <c r="L25" s="23">
        <v>1</v>
      </c>
      <c r="M25" s="23">
        <v>0</v>
      </c>
      <c r="N25" s="23">
        <v>1</v>
      </c>
      <c r="O25" s="23">
        <v>1</v>
      </c>
      <c r="P25" s="23">
        <v>0</v>
      </c>
      <c r="Q25" s="23">
        <v>5</v>
      </c>
      <c r="R25" s="23">
        <v>6</v>
      </c>
      <c r="S25" s="23">
        <v>4</v>
      </c>
      <c r="T25" s="23">
        <v>5</v>
      </c>
      <c r="U25" s="23">
        <v>6</v>
      </c>
      <c r="V25" s="23">
        <v>0</v>
      </c>
      <c r="W25" s="4">
        <v>1</v>
      </c>
      <c r="X25" s="158">
        <f>SUM(F25:W25)</f>
        <v>31</v>
      </c>
      <c r="Y25" s="5" t="s">
        <v>635</v>
      </c>
      <c r="Z25" s="38"/>
      <c r="AA25" s="38"/>
      <c r="AB25" s="38"/>
      <c r="AC25" s="38"/>
    </row>
    <row r="26" spans="1:29" s="15" customFormat="1" ht="18" customHeight="1" x14ac:dyDescent="0.25">
      <c r="A26" s="4">
        <v>19</v>
      </c>
      <c r="B26" s="24" t="s">
        <v>144</v>
      </c>
      <c r="C26" s="24" t="s">
        <v>145</v>
      </c>
      <c r="D26" s="24" t="s">
        <v>46</v>
      </c>
      <c r="E26" s="11" t="s">
        <v>74</v>
      </c>
      <c r="F26" s="23">
        <v>0</v>
      </c>
      <c r="G26" s="23">
        <v>0</v>
      </c>
      <c r="H26" s="23">
        <v>0</v>
      </c>
      <c r="I26" s="23">
        <v>1</v>
      </c>
      <c r="J26" s="23">
        <v>0</v>
      </c>
      <c r="K26" s="23">
        <v>0</v>
      </c>
      <c r="L26" s="23">
        <v>1</v>
      </c>
      <c r="M26" s="23">
        <v>0</v>
      </c>
      <c r="N26" s="23">
        <v>1</v>
      </c>
      <c r="O26" s="23">
        <v>1</v>
      </c>
      <c r="P26" s="23">
        <v>0</v>
      </c>
      <c r="Q26" s="23">
        <v>5</v>
      </c>
      <c r="R26" s="23">
        <v>6</v>
      </c>
      <c r="S26" s="23">
        <v>4</v>
      </c>
      <c r="T26" s="23">
        <v>3</v>
      </c>
      <c r="U26" s="23">
        <v>7</v>
      </c>
      <c r="V26" s="23">
        <v>1</v>
      </c>
      <c r="W26" s="4">
        <v>0</v>
      </c>
      <c r="X26" s="158">
        <f>SUM(F26:W26)</f>
        <v>30</v>
      </c>
      <c r="Y26" s="5" t="s">
        <v>635</v>
      </c>
    </row>
    <row r="27" spans="1:29" s="38" customFormat="1" ht="15.75" x14ac:dyDescent="0.25">
      <c r="A27" s="4">
        <v>20</v>
      </c>
      <c r="B27" s="12" t="s">
        <v>130</v>
      </c>
      <c r="C27" s="12" t="s">
        <v>131</v>
      </c>
      <c r="D27" s="12" t="s">
        <v>67</v>
      </c>
      <c r="E27" s="12" t="s">
        <v>28</v>
      </c>
      <c r="F27" s="23">
        <v>1</v>
      </c>
      <c r="G27" s="23">
        <v>0</v>
      </c>
      <c r="H27" s="23">
        <v>1</v>
      </c>
      <c r="I27" s="23">
        <v>1</v>
      </c>
      <c r="J27" s="23">
        <v>1</v>
      </c>
      <c r="K27" s="23">
        <v>1</v>
      </c>
      <c r="L27" s="23">
        <v>0</v>
      </c>
      <c r="M27" s="23">
        <v>1</v>
      </c>
      <c r="N27" s="23">
        <v>1</v>
      </c>
      <c r="O27" s="23">
        <v>1</v>
      </c>
      <c r="P27" s="23">
        <v>0</v>
      </c>
      <c r="Q27" s="23">
        <v>7</v>
      </c>
      <c r="R27" s="23">
        <v>6</v>
      </c>
      <c r="S27" s="23">
        <v>6</v>
      </c>
      <c r="T27" s="23">
        <v>1</v>
      </c>
      <c r="U27" s="23">
        <v>0</v>
      </c>
      <c r="V27" s="23">
        <v>0</v>
      </c>
      <c r="W27" s="23">
        <v>2</v>
      </c>
      <c r="X27" s="158">
        <f>SUM(F27:W27)</f>
        <v>30</v>
      </c>
      <c r="Y27" s="5" t="s">
        <v>635</v>
      </c>
    </row>
    <row r="28" spans="1:29" s="15" customFormat="1" ht="18" customHeight="1" x14ac:dyDescent="0.25">
      <c r="A28" s="4">
        <v>21</v>
      </c>
      <c r="B28" s="11" t="s">
        <v>374</v>
      </c>
      <c r="C28" s="11" t="s">
        <v>38</v>
      </c>
      <c r="D28" s="11" t="s">
        <v>375</v>
      </c>
      <c r="E28" s="11" t="s">
        <v>39</v>
      </c>
      <c r="F28" s="23">
        <v>1</v>
      </c>
      <c r="G28" s="23">
        <v>0</v>
      </c>
      <c r="H28" s="23">
        <v>1</v>
      </c>
      <c r="I28" s="23">
        <v>1</v>
      </c>
      <c r="J28" s="23">
        <v>0</v>
      </c>
      <c r="K28" s="23">
        <v>1</v>
      </c>
      <c r="L28" s="23">
        <v>0</v>
      </c>
      <c r="M28" s="23">
        <v>1</v>
      </c>
      <c r="N28" s="23">
        <v>0</v>
      </c>
      <c r="O28" s="23">
        <v>0</v>
      </c>
      <c r="P28" s="23">
        <v>0</v>
      </c>
      <c r="Q28" s="23">
        <v>3</v>
      </c>
      <c r="R28" s="23">
        <v>4</v>
      </c>
      <c r="S28" s="23">
        <v>1</v>
      </c>
      <c r="T28" s="23">
        <v>3</v>
      </c>
      <c r="U28" s="23">
        <v>8</v>
      </c>
      <c r="V28" s="23">
        <v>3</v>
      </c>
      <c r="W28" s="23">
        <v>2</v>
      </c>
      <c r="X28" s="158">
        <f>SUM(F28:W28)</f>
        <v>29</v>
      </c>
      <c r="Y28" s="5" t="s">
        <v>635</v>
      </c>
      <c r="Z28" s="17"/>
      <c r="AA28" s="17"/>
      <c r="AB28" s="17"/>
    </row>
    <row r="29" spans="1:29" s="14" customFormat="1" ht="18" customHeight="1" x14ac:dyDescent="0.25">
      <c r="A29" s="4">
        <v>22</v>
      </c>
      <c r="B29" s="3" t="s">
        <v>594</v>
      </c>
      <c r="C29" s="26" t="s">
        <v>121</v>
      </c>
      <c r="D29" s="26" t="s">
        <v>221</v>
      </c>
      <c r="E29" s="26" t="s">
        <v>593</v>
      </c>
      <c r="F29" s="4">
        <v>0</v>
      </c>
      <c r="G29" s="4">
        <v>0</v>
      </c>
      <c r="H29" s="4">
        <v>1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3</v>
      </c>
      <c r="S29" s="4">
        <v>3</v>
      </c>
      <c r="T29" s="4">
        <v>7</v>
      </c>
      <c r="U29" s="4">
        <v>12</v>
      </c>
      <c r="V29" s="4">
        <v>0</v>
      </c>
      <c r="W29" s="4">
        <v>0</v>
      </c>
      <c r="X29" s="158">
        <f>SUM(F29:W29)</f>
        <v>29</v>
      </c>
      <c r="Y29" s="5" t="s">
        <v>635</v>
      </c>
      <c r="Z29" s="15"/>
      <c r="AA29" s="15"/>
      <c r="AB29" s="15"/>
      <c r="AC29" s="15"/>
    </row>
    <row r="30" spans="1:29" s="15" customFormat="1" ht="18" customHeight="1" x14ac:dyDescent="0.25">
      <c r="A30" s="4">
        <v>23</v>
      </c>
      <c r="B30" s="24" t="s">
        <v>132</v>
      </c>
      <c r="C30" s="24" t="s">
        <v>133</v>
      </c>
      <c r="D30" s="24" t="s">
        <v>70</v>
      </c>
      <c r="E30" s="11" t="s">
        <v>74</v>
      </c>
      <c r="F30" s="23">
        <v>0</v>
      </c>
      <c r="G30" s="23">
        <v>0</v>
      </c>
      <c r="H30" s="23">
        <v>0</v>
      </c>
      <c r="I30" s="23">
        <v>1</v>
      </c>
      <c r="J30" s="23">
        <v>0</v>
      </c>
      <c r="K30" s="23">
        <v>0</v>
      </c>
      <c r="L30" s="23">
        <v>1</v>
      </c>
      <c r="M30" s="23">
        <v>0</v>
      </c>
      <c r="N30" s="23">
        <v>1</v>
      </c>
      <c r="O30" s="23">
        <v>1</v>
      </c>
      <c r="P30" s="23">
        <v>0</v>
      </c>
      <c r="Q30" s="23">
        <v>5</v>
      </c>
      <c r="R30" s="23">
        <v>6</v>
      </c>
      <c r="S30" s="23">
        <v>4</v>
      </c>
      <c r="T30" s="23">
        <v>4</v>
      </c>
      <c r="U30" s="23">
        <v>3</v>
      </c>
      <c r="V30" s="23">
        <v>1</v>
      </c>
      <c r="W30" s="23">
        <v>0</v>
      </c>
      <c r="X30" s="158">
        <f>SUM(F30:W30)</f>
        <v>27</v>
      </c>
      <c r="Y30" s="5" t="s">
        <v>635</v>
      </c>
      <c r="Z30" s="17"/>
      <c r="AA30" s="17"/>
      <c r="AB30" s="17"/>
    </row>
    <row r="31" spans="1:29" s="14" customFormat="1" ht="18" customHeight="1" x14ac:dyDescent="0.25">
      <c r="A31" s="4">
        <v>24</v>
      </c>
      <c r="B31" s="11" t="s">
        <v>264</v>
      </c>
      <c r="C31" s="11" t="s">
        <v>169</v>
      </c>
      <c r="D31" s="11" t="s">
        <v>103</v>
      </c>
      <c r="E31" s="11" t="s">
        <v>24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1</v>
      </c>
      <c r="N31" s="23">
        <v>1</v>
      </c>
      <c r="O31" s="23">
        <v>0</v>
      </c>
      <c r="P31" s="23">
        <v>0</v>
      </c>
      <c r="Q31" s="23">
        <v>3</v>
      </c>
      <c r="R31" s="23">
        <v>4</v>
      </c>
      <c r="S31" s="23">
        <v>1</v>
      </c>
      <c r="T31" s="23">
        <v>8</v>
      </c>
      <c r="U31" s="23">
        <v>3</v>
      </c>
      <c r="V31" s="23">
        <v>2</v>
      </c>
      <c r="W31" s="23">
        <v>2</v>
      </c>
      <c r="X31" s="158">
        <f>SUM(F31:W31)</f>
        <v>27</v>
      </c>
      <c r="Y31" s="5" t="s">
        <v>635</v>
      </c>
      <c r="Z31" s="38"/>
      <c r="AA31" s="38"/>
      <c r="AB31" s="38"/>
      <c r="AC31" s="38"/>
    </row>
    <row r="32" spans="1:29" s="15" customFormat="1" ht="18" customHeight="1" x14ac:dyDescent="0.25">
      <c r="A32" s="4">
        <v>25</v>
      </c>
      <c r="B32" s="11" t="s">
        <v>366</v>
      </c>
      <c r="C32" s="11" t="s">
        <v>56</v>
      </c>
      <c r="D32" s="11" t="s">
        <v>344</v>
      </c>
      <c r="E32" s="11" t="s">
        <v>311</v>
      </c>
      <c r="F32" s="23">
        <v>1</v>
      </c>
      <c r="G32" s="23">
        <v>0</v>
      </c>
      <c r="H32" s="23">
        <v>1</v>
      </c>
      <c r="I32" s="23">
        <v>0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5</v>
      </c>
      <c r="S32" s="23">
        <v>0</v>
      </c>
      <c r="T32" s="23">
        <v>8</v>
      </c>
      <c r="U32" s="23">
        <v>6</v>
      </c>
      <c r="V32" s="23">
        <v>0</v>
      </c>
      <c r="W32" s="4">
        <v>3</v>
      </c>
      <c r="X32" s="158">
        <f>SUM(F32:W32)</f>
        <v>26</v>
      </c>
      <c r="Y32" s="5" t="s">
        <v>635</v>
      </c>
      <c r="Z32" s="38"/>
      <c r="AA32" s="38"/>
      <c r="AB32" s="38"/>
      <c r="AC32" s="38"/>
    </row>
    <row r="33" spans="1:29" s="15" customFormat="1" ht="18" customHeight="1" x14ac:dyDescent="0.25">
      <c r="A33" s="4">
        <v>26</v>
      </c>
      <c r="B33" s="12" t="s">
        <v>420</v>
      </c>
      <c r="C33" s="12" t="s">
        <v>209</v>
      </c>
      <c r="D33" s="33" t="s">
        <v>147</v>
      </c>
      <c r="E33" s="12" t="s">
        <v>421</v>
      </c>
      <c r="F33" s="23">
        <v>0</v>
      </c>
      <c r="G33" s="23">
        <v>1</v>
      </c>
      <c r="H33" s="23">
        <v>1</v>
      </c>
      <c r="I33" s="23">
        <v>0</v>
      </c>
      <c r="J33" s="23">
        <v>1</v>
      </c>
      <c r="K33" s="23">
        <v>1</v>
      </c>
      <c r="L33" s="23">
        <v>0</v>
      </c>
      <c r="M33" s="23">
        <v>1</v>
      </c>
      <c r="N33" s="23">
        <v>0</v>
      </c>
      <c r="O33" s="23">
        <v>0</v>
      </c>
      <c r="P33" s="23">
        <v>1</v>
      </c>
      <c r="Q33" s="23">
        <v>4</v>
      </c>
      <c r="R33" s="23">
        <v>1</v>
      </c>
      <c r="S33" s="23">
        <v>1</v>
      </c>
      <c r="T33" s="23">
        <v>4</v>
      </c>
      <c r="U33" s="23">
        <v>3</v>
      </c>
      <c r="V33" s="23">
        <v>7</v>
      </c>
      <c r="W33" s="4">
        <v>0</v>
      </c>
      <c r="X33" s="158">
        <f>SUM(F33:W33)</f>
        <v>26</v>
      </c>
      <c r="Y33" s="5" t="s">
        <v>635</v>
      </c>
      <c r="Z33" s="38"/>
      <c r="AA33" s="38"/>
      <c r="AB33" s="38"/>
      <c r="AC33" s="38"/>
    </row>
    <row r="34" spans="1:29" s="15" customFormat="1" ht="18" customHeight="1" x14ac:dyDescent="0.25">
      <c r="A34" s="4">
        <v>27</v>
      </c>
      <c r="B34" s="12" t="s">
        <v>120</v>
      </c>
      <c r="C34" s="12" t="s">
        <v>121</v>
      </c>
      <c r="D34" s="12" t="s">
        <v>122</v>
      </c>
      <c r="E34" s="12" t="s">
        <v>78</v>
      </c>
      <c r="F34" s="23">
        <v>1</v>
      </c>
      <c r="G34" s="23">
        <v>0</v>
      </c>
      <c r="H34" s="23">
        <v>0</v>
      </c>
      <c r="I34" s="23">
        <v>1</v>
      </c>
      <c r="J34" s="23">
        <v>0</v>
      </c>
      <c r="K34" s="23">
        <v>0</v>
      </c>
      <c r="L34" s="23">
        <v>1</v>
      </c>
      <c r="M34" s="23">
        <v>1</v>
      </c>
      <c r="N34" s="23">
        <v>1</v>
      </c>
      <c r="O34" s="23">
        <v>1</v>
      </c>
      <c r="P34" s="23">
        <v>1</v>
      </c>
      <c r="Q34" s="23">
        <v>2</v>
      </c>
      <c r="R34" s="23">
        <v>5</v>
      </c>
      <c r="S34" s="23">
        <v>1</v>
      </c>
      <c r="T34" s="23">
        <v>0</v>
      </c>
      <c r="U34" s="23">
        <v>3</v>
      </c>
      <c r="V34" s="23">
        <v>3</v>
      </c>
      <c r="W34" s="4">
        <v>3</v>
      </c>
      <c r="X34" s="158">
        <f>SUM(F34:W34)</f>
        <v>24</v>
      </c>
      <c r="Y34" s="5" t="s">
        <v>635</v>
      </c>
    </row>
    <row r="35" spans="1:29" s="15" customFormat="1" ht="18" customHeight="1" x14ac:dyDescent="0.25">
      <c r="A35" s="4">
        <v>28</v>
      </c>
      <c r="B35" s="11" t="s">
        <v>369</v>
      </c>
      <c r="C35" s="11" t="s">
        <v>290</v>
      </c>
      <c r="D35" s="11" t="s">
        <v>31</v>
      </c>
      <c r="E35" s="11" t="s">
        <v>39</v>
      </c>
      <c r="F35" s="23">
        <v>0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3">
        <v>1</v>
      </c>
      <c r="M35" s="23">
        <v>0</v>
      </c>
      <c r="N35" s="23">
        <v>1</v>
      </c>
      <c r="O35" s="23">
        <v>0</v>
      </c>
      <c r="P35" s="23">
        <v>0</v>
      </c>
      <c r="Q35" s="23">
        <v>5</v>
      </c>
      <c r="R35" s="23">
        <v>6</v>
      </c>
      <c r="S35" s="23">
        <v>0</v>
      </c>
      <c r="T35" s="23">
        <v>0</v>
      </c>
      <c r="U35" s="23">
        <v>9</v>
      </c>
      <c r="V35" s="23">
        <v>1</v>
      </c>
      <c r="W35" s="4">
        <v>0</v>
      </c>
      <c r="X35" s="158">
        <f>SUM(F35:W35)</f>
        <v>24</v>
      </c>
      <c r="Y35" s="5" t="s">
        <v>635</v>
      </c>
      <c r="Z35" s="38"/>
      <c r="AA35" s="38"/>
      <c r="AB35" s="38"/>
      <c r="AC35" s="38"/>
    </row>
    <row r="36" spans="1:29" s="15" customFormat="1" ht="18" customHeight="1" x14ac:dyDescent="0.25">
      <c r="A36" s="4">
        <v>29</v>
      </c>
      <c r="B36" s="11" t="s">
        <v>262</v>
      </c>
      <c r="C36" s="11" t="s">
        <v>263</v>
      </c>
      <c r="D36" s="11" t="s">
        <v>217</v>
      </c>
      <c r="E36" s="11" t="s">
        <v>39</v>
      </c>
      <c r="F36" s="23">
        <v>0</v>
      </c>
      <c r="G36" s="23">
        <v>0</v>
      </c>
      <c r="H36" s="23">
        <v>0</v>
      </c>
      <c r="I36" s="23">
        <v>0</v>
      </c>
      <c r="J36" s="23">
        <v>1</v>
      </c>
      <c r="K36" s="23">
        <v>1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2</v>
      </c>
      <c r="R36" s="23">
        <v>3</v>
      </c>
      <c r="S36" s="23">
        <v>0</v>
      </c>
      <c r="T36" s="23">
        <v>3</v>
      </c>
      <c r="U36" s="23">
        <v>6</v>
      </c>
      <c r="V36" s="23">
        <v>3</v>
      </c>
      <c r="W36" s="23">
        <v>3</v>
      </c>
      <c r="X36" s="158">
        <f>SUM(F36:W36)</f>
        <v>23</v>
      </c>
      <c r="Y36" s="5" t="s">
        <v>635</v>
      </c>
    </row>
    <row r="37" spans="1:29" s="15" customFormat="1" ht="18" customHeight="1" x14ac:dyDescent="0.25">
      <c r="A37" s="4">
        <v>30</v>
      </c>
      <c r="B37" s="12" t="s">
        <v>127</v>
      </c>
      <c r="C37" s="12" t="s">
        <v>128</v>
      </c>
      <c r="D37" s="12" t="s">
        <v>129</v>
      </c>
      <c r="E37" s="12" t="s">
        <v>28</v>
      </c>
      <c r="F37" s="4">
        <v>1</v>
      </c>
      <c r="G37" s="4">
        <v>0</v>
      </c>
      <c r="H37" s="4">
        <v>1</v>
      </c>
      <c r="I37" s="4">
        <v>0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3</v>
      </c>
      <c r="R37" s="4">
        <v>6</v>
      </c>
      <c r="S37" s="4">
        <v>4</v>
      </c>
      <c r="T37" s="4">
        <v>2</v>
      </c>
      <c r="U37" s="4">
        <v>3</v>
      </c>
      <c r="V37" s="4">
        <v>0</v>
      </c>
      <c r="W37" s="23">
        <v>0</v>
      </c>
      <c r="X37" s="158">
        <f>SUM(F37:W37)</f>
        <v>22</v>
      </c>
      <c r="Y37" s="5" t="s">
        <v>635</v>
      </c>
      <c r="Z37" s="38"/>
      <c r="AA37" s="38"/>
      <c r="AB37" s="38"/>
      <c r="AC37" s="38"/>
    </row>
    <row r="38" spans="1:29" s="15" customFormat="1" ht="18" customHeight="1" x14ac:dyDescent="0.25">
      <c r="A38" s="4">
        <v>31</v>
      </c>
      <c r="B38" s="24" t="s">
        <v>118</v>
      </c>
      <c r="C38" s="24" t="s">
        <v>119</v>
      </c>
      <c r="D38" s="24" t="s">
        <v>53</v>
      </c>
      <c r="E38" s="11" t="s">
        <v>74</v>
      </c>
      <c r="F38" s="23">
        <v>1</v>
      </c>
      <c r="G38" s="23">
        <v>0</v>
      </c>
      <c r="H38" s="23">
        <v>1</v>
      </c>
      <c r="I38" s="23">
        <v>0</v>
      </c>
      <c r="J38" s="23">
        <v>0</v>
      </c>
      <c r="K38" s="23">
        <v>1</v>
      </c>
      <c r="L38" s="23">
        <v>0</v>
      </c>
      <c r="M38" s="23">
        <v>0</v>
      </c>
      <c r="N38" s="23">
        <v>0</v>
      </c>
      <c r="O38" s="23">
        <v>0</v>
      </c>
      <c r="P38" s="23">
        <v>1</v>
      </c>
      <c r="Q38" s="23">
        <v>3</v>
      </c>
      <c r="R38" s="23">
        <v>6</v>
      </c>
      <c r="S38" s="23">
        <v>1</v>
      </c>
      <c r="T38" s="23">
        <v>2</v>
      </c>
      <c r="U38" s="23">
        <v>4</v>
      </c>
      <c r="V38" s="23">
        <v>1</v>
      </c>
      <c r="W38" s="4">
        <v>1</v>
      </c>
      <c r="X38" s="158">
        <f>SUM(F38:W38)</f>
        <v>22</v>
      </c>
      <c r="Y38" s="5" t="s">
        <v>635</v>
      </c>
    </row>
    <row r="39" spans="1:29" s="15" customFormat="1" ht="18" customHeight="1" x14ac:dyDescent="0.25">
      <c r="A39" s="4">
        <v>32</v>
      </c>
      <c r="B39" s="11" t="s">
        <v>234</v>
      </c>
      <c r="C39" s="11" t="s">
        <v>26</v>
      </c>
      <c r="D39" s="11" t="s">
        <v>217</v>
      </c>
      <c r="E39" s="11" t="s">
        <v>310</v>
      </c>
      <c r="F39" s="23">
        <v>1</v>
      </c>
      <c r="G39" s="23">
        <v>1</v>
      </c>
      <c r="H39" s="23">
        <v>1</v>
      </c>
      <c r="I39" s="23">
        <v>1</v>
      </c>
      <c r="J39" s="23">
        <v>0</v>
      </c>
      <c r="K39" s="23">
        <v>1</v>
      </c>
      <c r="L39" s="23">
        <v>0</v>
      </c>
      <c r="M39" s="23">
        <v>0</v>
      </c>
      <c r="N39" s="23">
        <v>0</v>
      </c>
      <c r="O39" s="23">
        <v>0</v>
      </c>
      <c r="P39" s="23">
        <v>1</v>
      </c>
      <c r="Q39" s="23">
        <v>3</v>
      </c>
      <c r="R39" s="23">
        <v>4</v>
      </c>
      <c r="S39" s="23">
        <v>0</v>
      </c>
      <c r="T39" s="23">
        <v>5</v>
      </c>
      <c r="U39" s="23">
        <v>0</v>
      </c>
      <c r="V39" s="23">
        <v>4</v>
      </c>
      <c r="W39" s="4">
        <v>0</v>
      </c>
      <c r="X39" s="158">
        <f>SUM(F39:W39)</f>
        <v>22</v>
      </c>
      <c r="Y39" s="5" t="s">
        <v>635</v>
      </c>
    </row>
    <row r="40" spans="1:29" s="15" customFormat="1" ht="18" customHeight="1" x14ac:dyDescent="0.25">
      <c r="A40" s="4">
        <v>33</v>
      </c>
      <c r="B40" s="12" t="s">
        <v>571</v>
      </c>
      <c r="C40" s="12" t="s">
        <v>572</v>
      </c>
      <c r="D40" s="12" t="s">
        <v>46</v>
      </c>
      <c r="E40" s="11" t="s">
        <v>546</v>
      </c>
      <c r="F40" s="4">
        <v>1</v>
      </c>
      <c r="G40" s="4">
        <v>1</v>
      </c>
      <c r="H40" s="4">
        <v>0</v>
      </c>
      <c r="I40" s="4">
        <v>0</v>
      </c>
      <c r="J40" s="4">
        <v>1</v>
      </c>
      <c r="K40" s="4">
        <v>1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5</v>
      </c>
      <c r="R40" s="4">
        <v>6</v>
      </c>
      <c r="S40" s="4">
        <v>6</v>
      </c>
      <c r="T40" s="4">
        <v>0</v>
      </c>
      <c r="U40" s="4">
        <v>0</v>
      </c>
      <c r="V40" s="4">
        <v>0</v>
      </c>
      <c r="W40" s="4">
        <v>0</v>
      </c>
      <c r="X40" s="158">
        <f>SUM(F40:W40)</f>
        <v>22</v>
      </c>
      <c r="Y40" s="5" t="s">
        <v>635</v>
      </c>
    </row>
    <row r="41" spans="1:29" s="15" customFormat="1" ht="18" customHeight="1" x14ac:dyDescent="0.25">
      <c r="A41" s="4">
        <v>34</v>
      </c>
      <c r="B41" s="11" t="s">
        <v>376</v>
      </c>
      <c r="C41" s="11" t="s">
        <v>377</v>
      </c>
      <c r="D41" s="11" t="s">
        <v>46</v>
      </c>
      <c r="E41" s="11" t="s">
        <v>24</v>
      </c>
      <c r="F41" s="23">
        <v>1</v>
      </c>
      <c r="G41" s="23">
        <v>0</v>
      </c>
      <c r="H41" s="23">
        <v>1</v>
      </c>
      <c r="I41" s="23">
        <v>1</v>
      </c>
      <c r="J41" s="23">
        <v>1</v>
      </c>
      <c r="K41" s="23">
        <v>0</v>
      </c>
      <c r="L41" s="23">
        <v>0</v>
      </c>
      <c r="M41" s="23">
        <v>1</v>
      </c>
      <c r="N41" s="23">
        <v>0</v>
      </c>
      <c r="O41" s="23">
        <v>0</v>
      </c>
      <c r="P41" s="23">
        <v>0</v>
      </c>
      <c r="Q41" s="23">
        <v>1</v>
      </c>
      <c r="R41" s="23">
        <v>1</v>
      </c>
      <c r="S41" s="23">
        <v>2</v>
      </c>
      <c r="T41" s="23">
        <v>4</v>
      </c>
      <c r="U41" s="23">
        <v>5</v>
      </c>
      <c r="V41" s="23">
        <v>0</v>
      </c>
      <c r="W41" s="23">
        <v>3</v>
      </c>
      <c r="X41" s="158">
        <f>SUM(F41:W41)</f>
        <v>21</v>
      </c>
      <c r="Y41" s="5" t="s">
        <v>635</v>
      </c>
    </row>
    <row r="42" spans="1:29" s="15" customFormat="1" ht="18" customHeight="1" x14ac:dyDescent="0.25">
      <c r="A42" s="4">
        <v>35</v>
      </c>
      <c r="B42" s="12" t="s">
        <v>260</v>
      </c>
      <c r="C42" s="12" t="s">
        <v>34</v>
      </c>
      <c r="D42" s="12" t="s">
        <v>261</v>
      </c>
      <c r="E42" s="12" t="s">
        <v>28</v>
      </c>
      <c r="F42" s="23">
        <v>0</v>
      </c>
      <c r="G42" s="23">
        <v>1</v>
      </c>
      <c r="H42" s="23">
        <v>1</v>
      </c>
      <c r="I42" s="23">
        <v>0</v>
      </c>
      <c r="J42" s="23">
        <v>0</v>
      </c>
      <c r="K42" s="23">
        <v>0</v>
      </c>
      <c r="L42" s="23">
        <v>1</v>
      </c>
      <c r="M42" s="23">
        <v>1</v>
      </c>
      <c r="N42" s="23">
        <v>0</v>
      </c>
      <c r="O42" s="23">
        <v>0</v>
      </c>
      <c r="P42" s="23">
        <v>0</v>
      </c>
      <c r="Q42" s="23">
        <v>0</v>
      </c>
      <c r="R42" s="23">
        <v>1</v>
      </c>
      <c r="S42" s="23">
        <v>4</v>
      </c>
      <c r="T42" s="23">
        <v>4</v>
      </c>
      <c r="U42" s="23">
        <v>5</v>
      </c>
      <c r="V42" s="23">
        <v>3</v>
      </c>
      <c r="W42" s="23">
        <v>0</v>
      </c>
      <c r="X42" s="158">
        <f>SUM(F42:W42)</f>
        <v>21</v>
      </c>
      <c r="Y42" s="5" t="s">
        <v>635</v>
      </c>
      <c r="Z42" s="38"/>
      <c r="AA42" s="38"/>
      <c r="AB42" s="38"/>
      <c r="AC42" s="38"/>
    </row>
    <row r="43" spans="1:29" s="38" customFormat="1" ht="15.75" x14ac:dyDescent="0.25">
      <c r="A43" s="4">
        <v>36</v>
      </c>
      <c r="B43" s="12" t="s">
        <v>570</v>
      </c>
      <c r="C43" s="12" t="s">
        <v>263</v>
      </c>
      <c r="D43" s="12" t="s">
        <v>46</v>
      </c>
      <c r="E43" s="11" t="s">
        <v>546</v>
      </c>
      <c r="F43" s="4">
        <v>1</v>
      </c>
      <c r="G43" s="4">
        <v>1</v>
      </c>
      <c r="H43" s="4">
        <v>0</v>
      </c>
      <c r="I43" s="4">
        <v>0</v>
      </c>
      <c r="J43" s="4">
        <v>1</v>
      </c>
      <c r="K43" s="4">
        <v>1</v>
      </c>
      <c r="L43" s="4">
        <v>0</v>
      </c>
      <c r="M43" s="4">
        <v>0</v>
      </c>
      <c r="N43" s="4">
        <v>1</v>
      </c>
      <c r="O43" s="4">
        <v>1</v>
      </c>
      <c r="P43" s="4">
        <v>0</v>
      </c>
      <c r="Q43" s="4">
        <v>3</v>
      </c>
      <c r="R43" s="4">
        <v>6</v>
      </c>
      <c r="S43" s="4">
        <v>6</v>
      </c>
      <c r="T43" s="4">
        <v>0</v>
      </c>
      <c r="U43" s="4">
        <v>0</v>
      </c>
      <c r="V43" s="4">
        <v>0</v>
      </c>
      <c r="W43" s="4">
        <v>0</v>
      </c>
      <c r="X43" s="158">
        <f>SUM(F43:W43)</f>
        <v>21</v>
      </c>
      <c r="Y43" s="5" t="s">
        <v>635</v>
      </c>
    </row>
    <row r="44" spans="1:29" s="15" customFormat="1" ht="18" customHeight="1" x14ac:dyDescent="0.25">
      <c r="A44" s="4">
        <v>37</v>
      </c>
      <c r="B44" s="11" t="s">
        <v>154</v>
      </c>
      <c r="C44" s="11" t="s">
        <v>56</v>
      </c>
      <c r="D44" s="11" t="s">
        <v>53</v>
      </c>
      <c r="E44" s="11" t="s">
        <v>24</v>
      </c>
      <c r="F44" s="47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1</v>
      </c>
      <c r="O44" s="23">
        <v>0</v>
      </c>
      <c r="P44" s="23">
        <v>0</v>
      </c>
      <c r="Q44" s="23">
        <v>0</v>
      </c>
      <c r="R44" s="23">
        <v>4</v>
      </c>
      <c r="S44" s="23">
        <v>0</v>
      </c>
      <c r="T44" s="23">
        <v>11</v>
      </c>
      <c r="U44" s="23">
        <v>1</v>
      </c>
      <c r="V44" s="23">
        <v>0</v>
      </c>
      <c r="W44" s="23">
        <v>2</v>
      </c>
      <c r="X44" s="158">
        <f>SUM(F44:W44)</f>
        <v>20</v>
      </c>
      <c r="Y44" s="5" t="s">
        <v>635</v>
      </c>
      <c r="Z44" s="38"/>
      <c r="AA44" s="38"/>
      <c r="AB44" s="38"/>
      <c r="AC44" s="38"/>
    </row>
    <row r="45" spans="1:29" s="15" customFormat="1" ht="18" customHeight="1" x14ac:dyDescent="0.25">
      <c r="A45" s="4">
        <v>38</v>
      </c>
      <c r="B45" s="12" t="s">
        <v>373</v>
      </c>
      <c r="C45" s="12" t="s">
        <v>52</v>
      </c>
      <c r="D45" s="12" t="s">
        <v>107</v>
      </c>
      <c r="E45" s="12" t="s">
        <v>28</v>
      </c>
      <c r="F45" s="23">
        <v>0</v>
      </c>
      <c r="G45" s="23">
        <v>0</v>
      </c>
      <c r="H45" s="23">
        <v>1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3">
        <v>0</v>
      </c>
      <c r="O45" s="23">
        <v>1</v>
      </c>
      <c r="P45" s="23">
        <v>0</v>
      </c>
      <c r="Q45" s="23">
        <v>2</v>
      </c>
      <c r="R45" s="23">
        <v>0</v>
      </c>
      <c r="S45" s="23">
        <v>1</v>
      </c>
      <c r="T45" s="23">
        <v>2</v>
      </c>
      <c r="U45" s="23">
        <v>8</v>
      </c>
      <c r="V45" s="23">
        <v>0</v>
      </c>
      <c r="W45" s="23">
        <v>0</v>
      </c>
      <c r="X45" s="158">
        <f>SUM(F45:W45)</f>
        <v>20</v>
      </c>
      <c r="Y45" s="5" t="s">
        <v>635</v>
      </c>
    </row>
    <row r="46" spans="1:29" s="15" customFormat="1" ht="18" customHeight="1" x14ac:dyDescent="0.25">
      <c r="A46" s="4">
        <v>39</v>
      </c>
      <c r="B46" s="11" t="s">
        <v>157</v>
      </c>
      <c r="C46" s="11" t="s">
        <v>158</v>
      </c>
      <c r="D46" s="11" t="s">
        <v>53</v>
      </c>
      <c r="E46" s="11" t="s">
        <v>159</v>
      </c>
      <c r="F46" s="4">
        <v>1</v>
      </c>
      <c r="G46" s="4">
        <v>1</v>
      </c>
      <c r="H46" s="4">
        <v>1</v>
      </c>
      <c r="I46" s="4">
        <v>0</v>
      </c>
      <c r="J46" s="4">
        <v>1</v>
      </c>
      <c r="K46" s="4">
        <v>0</v>
      </c>
      <c r="L46" s="4">
        <v>0</v>
      </c>
      <c r="M46" s="4">
        <v>1</v>
      </c>
      <c r="N46" s="4">
        <v>0</v>
      </c>
      <c r="O46" s="4">
        <v>1</v>
      </c>
      <c r="P46" s="4">
        <v>1</v>
      </c>
      <c r="Q46" s="4">
        <v>2</v>
      </c>
      <c r="R46" s="4">
        <v>4</v>
      </c>
      <c r="S46" s="4">
        <v>3</v>
      </c>
      <c r="T46" s="4">
        <v>0</v>
      </c>
      <c r="U46" s="4">
        <v>2</v>
      </c>
      <c r="V46" s="4">
        <v>1</v>
      </c>
      <c r="W46" s="4">
        <v>0</v>
      </c>
      <c r="X46" s="158">
        <f>SUM(F46:W46)</f>
        <v>19</v>
      </c>
      <c r="Y46" s="5" t="s">
        <v>635</v>
      </c>
      <c r="Z46" s="38"/>
      <c r="AA46" s="38"/>
      <c r="AB46" s="38"/>
      <c r="AC46" s="38"/>
    </row>
    <row r="47" spans="1:29" s="15" customFormat="1" ht="18" customHeight="1" x14ac:dyDescent="0.25">
      <c r="A47" s="4">
        <v>40</v>
      </c>
      <c r="B47" s="12" t="s">
        <v>243</v>
      </c>
      <c r="C47" s="12" t="s">
        <v>180</v>
      </c>
      <c r="D47" s="12" t="s">
        <v>46</v>
      </c>
      <c r="E47" s="12" t="s">
        <v>78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v>1</v>
      </c>
      <c r="L47" s="23">
        <v>1</v>
      </c>
      <c r="M47" s="23">
        <v>1</v>
      </c>
      <c r="N47" s="23">
        <v>1</v>
      </c>
      <c r="O47" s="23">
        <v>0</v>
      </c>
      <c r="P47" s="23">
        <v>0</v>
      </c>
      <c r="Q47" s="23">
        <v>2</v>
      </c>
      <c r="R47" s="23">
        <v>4</v>
      </c>
      <c r="S47" s="23">
        <v>2</v>
      </c>
      <c r="T47" s="23">
        <v>0</v>
      </c>
      <c r="U47" s="23">
        <v>2</v>
      </c>
      <c r="V47" s="23">
        <v>4</v>
      </c>
      <c r="W47" s="23">
        <v>0</v>
      </c>
      <c r="X47" s="158">
        <f>SUM(F47:W47)</f>
        <v>19</v>
      </c>
      <c r="Y47" s="5" t="s">
        <v>635</v>
      </c>
      <c r="Z47" s="38"/>
      <c r="AA47" s="38"/>
      <c r="AB47" s="38"/>
      <c r="AC47" s="38"/>
    </row>
    <row r="48" spans="1:29" s="15" customFormat="1" ht="18" customHeight="1" x14ac:dyDescent="0.25">
      <c r="A48" s="4">
        <v>41</v>
      </c>
      <c r="B48" s="11" t="s">
        <v>419</v>
      </c>
      <c r="C48" s="11" t="s">
        <v>38</v>
      </c>
      <c r="D48" s="11" t="s">
        <v>70</v>
      </c>
      <c r="E48" s="11" t="s">
        <v>278</v>
      </c>
      <c r="F48" s="23">
        <v>0</v>
      </c>
      <c r="G48" s="23">
        <v>1</v>
      </c>
      <c r="H48" s="23">
        <v>1</v>
      </c>
      <c r="I48" s="23">
        <v>0</v>
      </c>
      <c r="J48" s="23">
        <v>0</v>
      </c>
      <c r="K48" s="23">
        <v>1</v>
      </c>
      <c r="L48" s="23">
        <v>0</v>
      </c>
      <c r="M48" s="23">
        <v>1</v>
      </c>
      <c r="N48" s="23">
        <v>1</v>
      </c>
      <c r="O48" s="23">
        <v>1</v>
      </c>
      <c r="P48" s="23">
        <v>0</v>
      </c>
      <c r="Q48" s="23">
        <v>0</v>
      </c>
      <c r="R48" s="23">
        <v>3</v>
      </c>
      <c r="S48" s="23">
        <v>1</v>
      </c>
      <c r="T48" s="23">
        <v>2</v>
      </c>
      <c r="U48" s="23">
        <v>7</v>
      </c>
      <c r="V48" s="23">
        <v>0</v>
      </c>
      <c r="W48" s="4">
        <v>0</v>
      </c>
      <c r="X48" s="158">
        <f>SUM(F48:W48)</f>
        <v>19</v>
      </c>
      <c r="Y48" s="5" t="s">
        <v>635</v>
      </c>
      <c r="Z48" s="38"/>
      <c r="AA48" s="38"/>
      <c r="AB48" s="38"/>
      <c r="AC48" s="38"/>
    </row>
    <row r="49" spans="1:29" s="38" customFormat="1" ht="15.75" x14ac:dyDescent="0.25">
      <c r="A49" s="4">
        <v>42</v>
      </c>
      <c r="B49" s="24" t="s">
        <v>115</v>
      </c>
      <c r="C49" s="24" t="s">
        <v>116</v>
      </c>
      <c r="D49" s="24" t="s">
        <v>117</v>
      </c>
      <c r="E49" s="11" t="s">
        <v>74</v>
      </c>
      <c r="F49" s="23">
        <v>1</v>
      </c>
      <c r="G49" s="23">
        <v>1</v>
      </c>
      <c r="H49" s="23">
        <v>1</v>
      </c>
      <c r="I49" s="23">
        <v>0</v>
      </c>
      <c r="J49" s="23">
        <v>0</v>
      </c>
      <c r="K49" s="23">
        <v>1</v>
      </c>
      <c r="L49" s="23">
        <v>0</v>
      </c>
      <c r="M49" s="23">
        <v>1</v>
      </c>
      <c r="N49" s="23">
        <v>0</v>
      </c>
      <c r="O49" s="23">
        <v>0</v>
      </c>
      <c r="P49" s="23">
        <v>0</v>
      </c>
      <c r="Q49" s="23">
        <v>7</v>
      </c>
      <c r="R49" s="23">
        <v>2</v>
      </c>
      <c r="S49" s="23">
        <v>1</v>
      </c>
      <c r="T49" s="23">
        <v>0</v>
      </c>
      <c r="U49" s="23">
        <v>0</v>
      </c>
      <c r="V49" s="23">
        <v>3</v>
      </c>
      <c r="W49" s="4">
        <v>1</v>
      </c>
      <c r="X49" s="158">
        <f>SUM(F49:W49)</f>
        <v>19</v>
      </c>
      <c r="Y49" s="5" t="s">
        <v>635</v>
      </c>
      <c r="Z49" s="15"/>
      <c r="AA49" s="15"/>
      <c r="AB49" s="15"/>
      <c r="AC49" s="15"/>
    </row>
    <row r="50" spans="1:29" s="38" customFormat="1" ht="15.75" x14ac:dyDescent="0.25">
      <c r="A50" s="4">
        <v>43</v>
      </c>
      <c r="B50" s="24" t="s">
        <v>362</v>
      </c>
      <c r="C50" s="24" t="s">
        <v>183</v>
      </c>
      <c r="D50" s="24" t="s">
        <v>257</v>
      </c>
      <c r="E50" s="11" t="s">
        <v>108</v>
      </c>
      <c r="F50" s="23">
        <v>1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0</v>
      </c>
      <c r="O50" s="23">
        <v>1</v>
      </c>
      <c r="P50" s="23">
        <v>1</v>
      </c>
      <c r="Q50" s="23">
        <v>1</v>
      </c>
      <c r="R50" s="23">
        <v>2</v>
      </c>
      <c r="S50" s="23">
        <v>0</v>
      </c>
      <c r="T50" s="23">
        <v>3</v>
      </c>
      <c r="U50" s="23">
        <v>2</v>
      </c>
      <c r="V50" s="23">
        <v>3</v>
      </c>
      <c r="W50" s="4">
        <v>3</v>
      </c>
      <c r="X50" s="158">
        <f>SUM(F50:W50)</f>
        <v>19</v>
      </c>
      <c r="Y50" s="5" t="s">
        <v>635</v>
      </c>
      <c r="Z50" s="17"/>
      <c r="AA50" s="17"/>
      <c r="AB50" s="17"/>
      <c r="AC50" s="15"/>
    </row>
    <row r="51" spans="1:29" s="38" customFormat="1" ht="15.75" x14ac:dyDescent="0.25">
      <c r="A51" s="4">
        <v>44</v>
      </c>
      <c r="B51" s="11" t="s">
        <v>415</v>
      </c>
      <c r="C51" s="11" t="s">
        <v>219</v>
      </c>
      <c r="D51" s="11" t="s">
        <v>31</v>
      </c>
      <c r="E51" s="11" t="s">
        <v>381</v>
      </c>
      <c r="F51" s="23">
        <v>0</v>
      </c>
      <c r="G51" s="23">
        <v>1</v>
      </c>
      <c r="H51" s="23">
        <v>0</v>
      </c>
      <c r="I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0</v>
      </c>
      <c r="O51" s="23">
        <v>0</v>
      </c>
      <c r="P51" s="23">
        <v>0</v>
      </c>
      <c r="Q51" s="23">
        <v>1</v>
      </c>
      <c r="R51" s="23">
        <v>0</v>
      </c>
      <c r="S51" s="23">
        <v>2</v>
      </c>
      <c r="T51" s="23">
        <v>6</v>
      </c>
      <c r="U51" s="23">
        <v>0</v>
      </c>
      <c r="V51" s="23">
        <v>0</v>
      </c>
      <c r="W51" s="4">
        <v>4</v>
      </c>
      <c r="X51" s="158">
        <f>SUM(F51:W51)</f>
        <v>19</v>
      </c>
      <c r="Y51" s="5" t="s">
        <v>635</v>
      </c>
      <c r="Z51" s="15"/>
      <c r="AA51" s="15"/>
      <c r="AB51" s="15"/>
      <c r="AC51" s="15"/>
    </row>
    <row r="52" spans="1:29" s="38" customFormat="1" ht="15.75" x14ac:dyDescent="0.25">
      <c r="A52" s="4">
        <v>45</v>
      </c>
      <c r="B52" s="11" t="s">
        <v>416</v>
      </c>
      <c r="C52" s="11" t="s">
        <v>417</v>
      </c>
      <c r="D52" s="11" t="s">
        <v>87</v>
      </c>
      <c r="E52" s="11" t="s">
        <v>372</v>
      </c>
      <c r="F52" s="23">
        <v>0</v>
      </c>
      <c r="G52" s="23">
        <v>1</v>
      </c>
      <c r="H52" s="23">
        <v>0</v>
      </c>
      <c r="I52" s="23">
        <v>0</v>
      </c>
      <c r="J52" s="23">
        <v>1</v>
      </c>
      <c r="K52" s="23">
        <v>1</v>
      </c>
      <c r="L52" s="23">
        <v>0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6</v>
      </c>
      <c r="S52" s="23">
        <v>0</v>
      </c>
      <c r="T52" s="23">
        <v>2</v>
      </c>
      <c r="U52" s="23">
        <v>7</v>
      </c>
      <c r="V52" s="23">
        <v>0</v>
      </c>
      <c r="W52" s="4">
        <v>0</v>
      </c>
      <c r="X52" s="158">
        <f>SUM(F52:W52)</f>
        <v>19</v>
      </c>
      <c r="Y52" s="5" t="s">
        <v>635</v>
      </c>
    </row>
    <row r="53" spans="1:29" s="15" customFormat="1" ht="18" customHeight="1" x14ac:dyDescent="0.25">
      <c r="A53" s="4">
        <v>46</v>
      </c>
      <c r="B53" s="12" t="s">
        <v>418</v>
      </c>
      <c r="C53" s="12" t="s">
        <v>335</v>
      </c>
      <c r="D53" s="12" t="s">
        <v>147</v>
      </c>
      <c r="E53" s="12" t="s">
        <v>78</v>
      </c>
      <c r="F53" s="23">
        <v>0</v>
      </c>
      <c r="G53" s="23">
        <v>1</v>
      </c>
      <c r="H53" s="23">
        <v>1</v>
      </c>
      <c r="I53" s="23">
        <v>0</v>
      </c>
      <c r="J53" s="23">
        <v>1</v>
      </c>
      <c r="K53" s="23">
        <v>0</v>
      </c>
      <c r="L53" s="23">
        <v>0</v>
      </c>
      <c r="M53" s="23">
        <v>1</v>
      </c>
      <c r="N53" s="23">
        <v>1</v>
      </c>
      <c r="O53" s="23">
        <v>1</v>
      </c>
      <c r="P53" s="23">
        <v>0</v>
      </c>
      <c r="Q53" s="23">
        <v>1</v>
      </c>
      <c r="R53" s="23">
        <v>1</v>
      </c>
      <c r="S53" s="23">
        <v>2</v>
      </c>
      <c r="T53" s="23">
        <v>0</v>
      </c>
      <c r="U53" s="23">
        <v>1</v>
      </c>
      <c r="V53" s="23">
        <v>6</v>
      </c>
      <c r="W53" s="4">
        <v>1</v>
      </c>
      <c r="X53" s="158">
        <f>SUM(F53:W53)</f>
        <v>18</v>
      </c>
      <c r="Y53" s="5" t="s">
        <v>635</v>
      </c>
    </row>
    <row r="54" spans="1:29" s="15" customFormat="1" ht="18" customHeight="1" x14ac:dyDescent="0.25">
      <c r="A54" s="4">
        <v>47</v>
      </c>
      <c r="B54" s="11" t="s">
        <v>232</v>
      </c>
      <c r="C54" s="11" t="s">
        <v>56</v>
      </c>
      <c r="D54" s="11" t="s">
        <v>53</v>
      </c>
      <c r="E54" s="11" t="s">
        <v>159</v>
      </c>
      <c r="F54" s="23">
        <v>1</v>
      </c>
      <c r="G54" s="23">
        <v>1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0</v>
      </c>
      <c r="O54" s="23">
        <v>0</v>
      </c>
      <c r="P54" s="23">
        <v>0</v>
      </c>
      <c r="Q54" s="23">
        <v>2</v>
      </c>
      <c r="R54" s="23">
        <v>0</v>
      </c>
      <c r="S54" s="23">
        <v>0</v>
      </c>
      <c r="T54" s="23">
        <v>0</v>
      </c>
      <c r="U54" s="23">
        <v>10</v>
      </c>
      <c r="V54" s="23">
        <v>3</v>
      </c>
      <c r="W54" s="4">
        <v>0</v>
      </c>
      <c r="X54" s="158">
        <f>SUM(F54:W54)</f>
        <v>18</v>
      </c>
      <c r="Y54" s="5" t="s">
        <v>635</v>
      </c>
    </row>
    <row r="55" spans="1:29" s="15" customFormat="1" ht="18" customHeight="1" x14ac:dyDescent="0.25">
      <c r="A55" s="4">
        <v>48</v>
      </c>
      <c r="B55" s="11" t="s">
        <v>254</v>
      </c>
      <c r="C55" s="11" t="s">
        <v>255</v>
      </c>
      <c r="D55" s="11" t="s">
        <v>163</v>
      </c>
      <c r="E55" s="11" t="s">
        <v>39</v>
      </c>
      <c r="F55" s="23">
        <v>0</v>
      </c>
      <c r="G55" s="23">
        <v>0</v>
      </c>
      <c r="H55" s="23">
        <v>0</v>
      </c>
      <c r="I55" s="23">
        <v>0</v>
      </c>
      <c r="J55" s="23">
        <v>1</v>
      </c>
      <c r="K55" s="23">
        <v>0</v>
      </c>
      <c r="L55" s="23">
        <v>1</v>
      </c>
      <c r="M55" s="23">
        <v>1</v>
      </c>
      <c r="N55" s="23">
        <v>0</v>
      </c>
      <c r="O55" s="23">
        <v>1</v>
      </c>
      <c r="P55" s="23">
        <v>0</v>
      </c>
      <c r="Q55" s="23">
        <v>3</v>
      </c>
      <c r="R55" s="23">
        <v>1</v>
      </c>
      <c r="S55" s="23">
        <v>2</v>
      </c>
      <c r="T55" s="23">
        <v>0</v>
      </c>
      <c r="U55" s="23">
        <v>2</v>
      </c>
      <c r="V55" s="23">
        <v>4</v>
      </c>
      <c r="W55" s="4">
        <v>2</v>
      </c>
      <c r="X55" s="158">
        <f>SUM(F55:W55)</f>
        <v>18</v>
      </c>
      <c r="Y55" s="5" t="s">
        <v>635</v>
      </c>
    </row>
    <row r="56" spans="1:29" s="38" customFormat="1" ht="15.75" x14ac:dyDescent="0.25">
      <c r="A56" s="4">
        <v>49</v>
      </c>
      <c r="B56" s="11" t="s">
        <v>151</v>
      </c>
      <c r="C56" s="11" t="s">
        <v>152</v>
      </c>
      <c r="D56" s="11" t="s">
        <v>67</v>
      </c>
      <c r="E56" s="11" t="s">
        <v>310</v>
      </c>
      <c r="F56" s="23">
        <v>0</v>
      </c>
      <c r="G56" s="23">
        <v>1</v>
      </c>
      <c r="H56" s="23">
        <v>1</v>
      </c>
      <c r="I56" s="23">
        <v>0</v>
      </c>
      <c r="J56" s="23">
        <v>0</v>
      </c>
      <c r="K56" s="23">
        <v>0</v>
      </c>
      <c r="L56" s="23">
        <v>1</v>
      </c>
      <c r="M56" s="23">
        <v>1</v>
      </c>
      <c r="N56" s="23">
        <v>0</v>
      </c>
      <c r="O56" s="23">
        <v>0</v>
      </c>
      <c r="P56" s="23">
        <v>0</v>
      </c>
      <c r="Q56" s="23">
        <v>2</v>
      </c>
      <c r="R56" s="23">
        <v>6</v>
      </c>
      <c r="S56" s="23">
        <v>1</v>
      </c>
      <c r="T56" s="23">
        <v>3</v>
      </c>
      <c r="U56" s="23">
        <v>0</v>
      </c>
      <c r="V56" s="23">
        <v>1</v>
      </c>
      <c r="W56" s="23">
        <v>0</v>
      </c>
      <c r="X56" s="158">
        <f>SUM(F56:W56)</f>
        <v>17</v>
      </c>
      <c r="Y56" s="5" t="s">
        <v>635</v>
      </c>
      <c r="Z56" s="15"/>
      <c r="AA56" s="15"/>
      <c r="AB56" s="15"/>
      <c r="AC56" s="15"/>
    </row>
    <row r="57" spans="1:29" s="15" customFormat="1" ht="18" customHeight="1" x14ac:dyDescent="0.25">
      <c r="A57" s="4">
        <v>50</v>
      </c>
      <c r="B57" s="11" t="s">
        <v>422</v>
      </c>
      <c r="C57" s="11" t="s">
        <v>423</v>
      </c>
      <c r="D57" s="11" t="s">
        <v>70</v>
      </c>
      <c r="E57" s="11" t="s">
        <v>424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1</v>
      </c>
      <c r="M57" s="23">
        <v>1</v>
      </c>
      <c r="N57" s="23">
        <v>0</v>
      </c>
      <c r="O57" s="23">
        <v>1</v>
      </c>
      <c r="P57" s="23">
        <v>1</v>
      </c>
      <c r="Q57" s="23">
        <v>1</v>
      </c>
      <c r="R57" s="23">
        <v>4</v>
      </c>
      <c r="S57" s="23">
        <v>2</v>
      </c>
      <c r="T57" s="23">
        <v>0</v>
      </c>
      <c r="U57" s="23">
        <v>2</v>
      </c>
      <c r="V57" s="23">
        <v>1</v>
      </c>
      <c r="W57" s="4">
        <v>1</v>
      </c>
      <c r="X57" s="158">
        <f>SUM(F57:W57)</f>
        <v>16</v>
      </c>
      <c r="Y57" s="5" t="s">
        <v>635</v>
      </c>
      <c r="Z57" s="17"/>
      <c r="AA57" s="17"/>
      <c r="AB57" s="17"/>
    </row>
    <row r="58" spans="1:29" s="15" customFormat="1" ht="18" customHeight="1" x14ac:dyDescent="0.25">
      <c r="A58" s="4">
        <v>51</v>
      </c>
      <c r="B58" s="11" t="s">
        <v>137</v>
      </c>
      <c r="C58" s="11" t="s">
        <v>138</v>
      </c>
      <c r="D58" s="11" t="s">
        <v>53</v>
      </c>
      <c r="E58" s="24" t="s">
        <v>312</v>
      </c>
      <c r="F58" s="23">
        <v>1</v>
      </c>
      <c r="G58" s="23">
        <v>1</v>
      </c>
      <c r="H58" s="23">
        <v>1</v>
      </c>
      <c r="I58" s="23">
        <v>0</v>
      </c>
      <c r="J58" s="23">
        <v>0</v>
      </c>
      <c r="K58" s="23">
        <v>1</v>
      </c>
      <c r="L58" s="23">
        <v>1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3</v>
      </c>
      <c r="S58" s="23">
        <v>2</v>
      </c>
      <c r="T58" s="23">
        <v>0</v>
      </c>
      <c r="U58" s="23">
        <v>5</v>
      </c>
      <c r="V58" s="23">
        <v>1</v>
      </c>
      <c r="W58" s="23">
        <v>0</v>
      </c>
      <c r="X58" s="158">
        <f>SUM(F58:W58)</f>
        <v>16</v>
      </c>
      <c r="Y58" s="5" t="s">
        <v>635</v>
      </c>
      <c r="Z58" s="38"/>
      <c r="AA58" s="38"/>
      <c r="AB58" s="38"/>
      <c r="AC58" s="38"/>
    </row>
    <row r="59" spans="1:29" s="38" customFormat="1" ht="31.5" x14ac:dyDescent="0.25">
      <c r="A59" s="4">
        <v>52</v>
      </c>
      <c r="B59" s="20" t="s">
        <v>363</v>
      </c>
      <c r="C59" s="20" t="s">
        <v>364</v>
      </c>
      <c r="D59" s="20" t="s">
        <v>365</v>
      </c>
      <c r="E59" s="11" t="s">
        <v>267</v>
      </c>
      <c r="F59" s="23">
        <v>1</v>
      </c>
      <c r="G59" s="23">
        <v>1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1</v>
      </c>
      <c r="P59" s="23">
        <v>0</v>
      </c>
      <c r="Q59" s="23">
        <v>1</v>
      </c>
      <c r="R59" s="23">
        <v>2</v>
      </c>
      <c r="S59" s="23">
        <v>0</v>
      </c>
      <c r="T59" s="23">
        <v>3</v>
      </c>
      <c r="U59" s="23">
        <v>2</v>
      </c>
      <c r="V59" s="23">
        <v>1</v>
      </c>
      <c r="W59" s="4">
        <v>3</v>
      </c>
      <c r="X59" s="158">
        <f>SUM(F59:W59)</f>
        <v>16</v>
      </c>
      <c r="Y59" s="5" t="s">
        <v>635</v>
      </c>
      <c r="Z59" s="15"/>
      <c r="AA59" s="15"/>
      <c r="AB59" s="15"/>
      <c r="AC59" s="15"/>
    </row>
    <row r="60" spans="1:29" s="38" customFormat="1" ht="15.75" x14ac:dyDescent="0.25">
      <c r="A60" s="4">
        <v>53</v>
      </c>
      <c r="B60" s="12" t="s">
        <v>573</v>
      </c>
      <c r="C60" s="12" t="s">
        <v>574</v>
      </c>
      <c r="D60" s="12" t="s">
        <v>46</v>
      </c>
      <c r="E60" s="11" t="s">
        <v>546</v>
      </c>
      <c r="F60" s="4">
        <v>1</v>
      </c>
      <c r="G60" s="4">
        <v>1</v>
      </c>
      <c r="H60" s="4">
        <v>0</v>
      </c>
      <c r="I60" s="4">
        <v>0</v>
      </c>
      <c r="J60" s="4">
        <v>1</v>
      </c>
      <c r="K60" s="4">
        <v>0</v>
      </c>
      <c r="L60" s="4">
        <v>1</v>
      </c>
      <c r="M60" s="4">
        <v>1</v>
      </c>
      <c r="N60" s="4">
        <v>0</v>
      </c>
      <c r="O60" s="4">
        <v>1</v>
      </c>
      <c r="P60" s="4">
        <v>1</v>
      </c>
      <c r="Q60" s="4">
        <v>3</v>
      </c>
      <c r="R60" s="4">
        <v>2</v>
      </c>
      <c r="S60" s="4">
        <v>4</v>
      </c>
      <c r="T60" s="4">
        <v>0</v>
      </c>
      <c r="U60" s="4">
        <v>0</v>
      </c>
      <c r="V60" s="4">
        <v>0</v>
      </c>
      <c r="W60" s="4">
        <v>0</v>
      </c>
      <c r="X60" s="158">
        <f>SUM(F60:W60)</f>
        <v>16</v>
      </c>
      <c r="Y60" s="5" t="s">
        <v>635</v>
      </c>
      <c r="Z60" s="15"/>
      <c r="AA60" s="15"/>
      <c r="AB60" s="15"/>
      <c r="AC60" s="15"/>
    </row>
    <row r="61" spans="1:29" s="38" customFormat="1" ht="15.75" x14ac:dyDescent="0.25">
      <c r="A61" s="4">
        <v>54</v>
      </c>
      <c r="B61" s="20" t="s">
        <v>578</v>
      </c>
      <c r="C61" s="20" t="s">
        <v>579</v>
      </c>
      <c r="D61" s="20" t="s">
        <v>325</v>
      </c>
      <c r="E61" s="11" t="s">
        <v>546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1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5</v>
      </c>
      <c r="R61" s="4">
        <v>1</v>
      </c>
      <c r="S61" s="4">
        <v>2</v>
      </c>
      <c r="T61" s="4">
        <v>0</v>
      </c>
      <c r="U61" s="4">
        <v>0</v>
      </c>
      <c r="V61" s="4">
        <v>5</v>
      </c>
      <c r="W61" s="4">
        <v>0</v>
      </c>
      <c r="X61" s="158">
        <f>SUM(F61:W61)</f>
        <v>16</v>
      </c>
      <c r="Y61" s="5" t="s">
        <v>635</v>
      </c>
    </row>
    <row r="62" spans="1:29" s="38" customFormat="1" ht="15.75" x14ac:dyDescent="0.25">
      <c r="A62" s="4">
        <v>55</v>
      </c>
      <c r="B62" s="12" t="s">
        <v>125</v>
      </c>
      <c r="C62" s="12" t="s">
        <v>126</v>
      </c>
      <c r="D62" s="12" t="s">
        <v>103</v>
      </c>
      <c r="E62" s="12" t="s">
        <v>28</v>
      </c>
      <c r="F62" s="23">
        <v>1</v>
      </c>
      <c r="G62" s="23">
        <v>1</v>
      </c>
      <c r="H62" s="23">
        <v>1</v>
      </c>
      <c r="I62" s="23">
        <v>1</v>
      </c>
      <c r="J62" s="23">
        <v>0</v>
      </c>
      <c r="K62" s="23">
        <v>0</v>
      </c>
      <c r="L62" s="23">
        <v>0</v>
      </c>
      <c r="M62" s="23">
        <v>1</v>
      </c>
      <c r="N62" s="23">
        <v>0</v>
      </c>
      <c r="O62" s="23">
        <v>0</v>
      </c>
      <c r="P62" s="23">
        <v>0</v>
      </c>
      <c r="Q62" s="23">
        <v>0</v>
      </c>
      <c r="R62" s="23">
        <v>2</v>
      </c>
      <c r="S62" s="23">
        <v>3</v>
      </c>
      <c r="T62" s="23">
        <v>2</v>
      </c>
      <c r="U62" s="23">
        <v>0</v>
      </c>
      <c r="V62" s="23">
        <v>1</v>
      </c>
      <c r="W62" s="4">
        <v>1</v>
      </c>
      <c r="X62" s="158">
        <f>SUM(F62:W62)</f>
        <v>14</v>
      </c>
      <c r="Y62" s="5" t="s">
        <v>635</v>
      </c>
    </row>
    <row r="63" spans="1:29" s="38" customFormat="1" ht="15.75" x14ac:dyDescent="0.25">
      <c r="A63" s="4">
        <v>56</v>
      </c>
      <c r="B63" s="11" t="s">
        <v>134</v>
      </c>
      <c r="C63" s="11" t="s">
        <v>135</v>
      </c>
      <c r="D63" s="11" t="s">
        <v>136</v>
      </c>
      <c r="E63" s="11" t="s">
        <v>39</v>
      </c>
      <c r="F63" s="23">
        <v>0</v>
      </c>
      <c r="G63" s="23">
        <v>1</v>
      </c>
      <c r="H63" s="23">
        <v>0</v>
      </c>
      <c r="I63" s="23">
        <v>0</v>
      </c>
      <c r="J63" s="23">
        <v>0</v>
      </c>
      <c r="K63" s="23">
        <v>0</v>
      </c>
      <c r="L63" s="23">
        <v>1</v>
      </c>
      <c r="M63" s="23">
        <v>1</v>
      </c>
      <c r="N63" s="23">
        <v>0</v>
      </c>
      <c r="O63" s="23">
        <v>1</v>
      </c>
      <c r="P63" s="23">
        <v>0</v>
      </c>
      <c r="Q63" s="23">
        <v>1</v>
      </c>
      <c r="R63" s="23">
        <v>2</v>
      </c>
      <c r="S63" s="23">
        <v>1</v>
      </c>
      <c r="T63" s="23">
        <v>2</v>
      </c>
      <c r="U63" s="23">
        <v>3</v>
      </c>
      <c r="V63" s="23">
        <v>0</v>
      </c>
      <c r="W63" s="23">
        <v>1</v>
      </c>
      <c r="X63" s="158">
        <f>SUM(F63:W63)</f>
        <v>14</v>
      </c>
      <c r="Y63" s="5" t="s">
        <v>635</v>
      </c>
    </row>
    <row r="64" spans="1:29" s="38" customFormat="1" ht="31.5" x14ac:dyDescent="0.25">
      <c r="A64" s="4">
        <v>57</v>
      </c>
      <c r="B64" s="11" t="s">
        <v>258</v>
      </c>
      <c r="C64" s="11" t="s">
        <v>116</v>
      </c>
      <c r="D64" s="11" t="s">
        <v>259</v>
      </c>
      <c r="E64" s="11" t="s">
        <v>81</v>
      </c>
      <c r="F64" s="23">
        <v>0</v>
      </c>
      <c r="G64" s="23">
        <v>0</v>
      </c>
      <c r="H64" s="23">
        <v>0</v>
      </c>
      <c r="I64" s="23">
        <v>0</v>
      </c>
      <c r="J64" s="23">
        <v>1</v>
      </c>
      <c r="K64" s="23">
        <v>0</v>
      </c>
      <c r="L64" s="23">
        <v>1</v>
      </c>
      <c r="M64" s="23">
        <v>1</v>
      </c>
      <c r="N64" s="23">
        <v>0</v>
      </c>
      <c r="O64" s="23">
        <v>1</v>
      </c>
      <c r="P64" s="23">
        <v>1</v>
      </c>
      <c r="Q64" s="23">
        <v>0</v>
      </c>
      <c r="R64" s="23">
        <v>4</v>
      </c>
      <c r="S64" s="23">
        <v>3</v>
      </c>
      <c r="T64" s="23">
        <v>0</v>
      </c>
      <c r="U64" s="23">
        <v>0</v>
      </c>
      <c r="V64" s="23">
        <v>2</v>
      </c>
      <c r="W64" s="23">
        <v>0</v>
      </c>
      <c r="X64" s="158">
        <f>SUM(F64:W64)</f>
        <v>14</v>
      </c>
      <c r="Y64" s="5" t="s">
        <v>635</v>
      </c>
      <c r="Z64" s="17"/>
      <c r="AA64" s="17"/>
      <c r="AB64" s="17"/>
      <c r="AC64" s="15"/>
    </row>
    <row r="65" spans="1:29" s="38" customFormat="1" ht="31.5" x14ac:dyDescent="0.25">
      <c r="A65" s="4">
        <v>58</v>
      </c>
      <c r="B65" s="12" t="s">
        <v>123</v>
      </c>
      <c r="C65" s="12" t="s">
        <v>124</v>
      </c>
      <c r="D65" s="12" t="s">
        <v>31</v>
      </c>
      <c r="E65" s="12" t="s">
        <v>78</v>
      </c>
      <c r="F65" s="23">
        <v>1</v>
      </c>
      <c r="G65" s="23">
        <v>1</v>
      </c>
      <c r="H65" s="23">
        <v>0</v>
      </c>
      <c r="I65" s="23">
        <v>0</v>
      </c>
      <c r="J65" s="23">
        <v>0</v>
      </c>
      <c r="K65" s="23">
        <v>1</v>
      </c>
      <c r="L65" s="23">
        <v>1</v>
      </c>
      <c r="M65" s="23">
        <v>1</v>
      </c>
      <c r="N65" s="23">
        <v>1</v>
      </c>
      <c r="O65" s="23">
        <v>1</v>
      </c>
      <c r="P65" s="23">
        <v>0</v>
      </c>
      <c r="Q65" s="23">
        <v>2</v>
      </c>
      <c r="R65" s="23">
        <v>2</v>
      </c>
      <c r="S65" s="23">
        <v>1</v>
      </c>
      <c r="T65" s="23">
        <v>0</v>
      </c>
      <c r="U65" s="23">
        <v>0</v>
      </c>
      <c r="V65" s="23">
        <v>0</v>
      </c>
      <c r="W65" s="4">
        <v>1</v>
      </c>
      <c r="X65" s="158">
        <f>SUM(F65:W65)</f>
        <v>13</v>
      </c>
      <c r="Y65" s="5" t="s">
        <v>635</v>
      </c>
      <c r="Z65" s="15"/>
      <c r="AA65" s="15"/>
      <c r="AB65" s="15"/>
      <c r="AC65" s="15"/>
    </row>
    <row r="66" spans="1:29" s="38" customFormat="1" ht="31.5" x14ac:dyDescent="0.25">
      <c r="A66" s="4">
        <v>59</v>
      </c>
      <c r="B66" s="11" t="s">
        <v>370</v>
      </c>
      <c r="C66" s="11" t="s">
        <v>135</v>
      </c>
      <c r="D66" s="11" t="s">
        <v>217</v>
      </c>
      <c r="E66" s="11" t="s">
        <v>81</v>
      </c>
      <c r="F66" s="4">
        <v>1</v>
      </c>
      <c r="G66" s="4">
        <v>0</v>
      </c>
      <c r="H66" s="4">
        <v>1</v>
      </c>
      <c r="I66" s="4">
        <v>1</v>
      </c>
      <c r="J66" s="4">
        <v>0</v>
      </c>
      <c r="K66" s="4">
        <v>0</v>
      </c>
      <c r="L66" s="4">
        <v>1</v>
      </c>
      <c r="M66" s="4">
        <v>1</v>
      </c>
      <c r="N66" s="4">
        <v>0</v>
      </c>
      <c r="O66" s="4">
        <v>1</v>
      </c>
      <c r="P66" s="4">
        <v>0</v>
      </c>
      <c r="Q66" s="4">
        <v>2</v>
      </c>
      <c r="R66" s="4">
        <v>1</v>
      </c>
      <c r="S66" s="4">
        <v>1</v>
      </c>
      <c r="T66" s="4">
        <v>2</v>
      </c>
      <c r="U66" s="4">
        <v>1</v>
      </c>
      <c r="V66" s="4">
        <v>0</v>
      </c>
      <c r="W66" s="23">
        <v>0</v>
      </c>
      <c r="X66" s="158">
        <f>SUM(F66:W66)</f>
        <v>13</v>
      </c>
      <c r="Y66" s="5" t="s">
        <v>635</v>
      </c>
    </row>
    <row r="67" spans="1:29" s="38" customFormat="1" ht="15.75" x14ac:dyDescent="0.25">
      <c r="A67" s="4">
        <v>60</v>
      </c>
      <c r="B67" s="12" t="s">
        <v>238</v>
      </c>
      <c r="C67" s="12" t="s">
        <v>239</v>
      </c>
      <c r="D67" s="12" t="s">
        <v>240</v>
      </c>
      <c r="E67" s="12" t="s">
        <v>28</v>
      </c>
      <c r="F67" s="23">
        <v>0</v>
      </c>
      <c r="G67" s="23">
        <v>0</v>
      </c>
      <c r="H67" s="23">
        <v>1</v>
      </c>
      <c r="I67" s="23">
        <v>0</v>
      </c>
      <c r="J67" s="23">
        <v>0</v>
      </c>
      <c r="K67" s="23">
        <v>0</v>
      </c>
      <c r="L67" s="23">
        <v>1</v>
      </c>
      <c r="M67" s="23">
        <v>0</v>
      </c>
      <c r="N67" s="23">
        <v>1</v>
      </c>
      <c r="O67" s="23">
        <v>0</v>
      </c>
      <c r="P67" s="23">
        <v>1</v>
      </c>
      <c r="Q67" s="23">
        <v>1</v>
      </c>
      <c r="R67" s="23">
        <v>2</v>
      </c>
      <c r="S67" s="23">
        <v>1</v>
      </c>
      <c r="T67" s="23">
        <v>0</v>
      </c>
      <c r="U67" s="23">
        <v>2</v>
      </c>
      <c r="V67" s="23">
        <v>2</v>
      </c>
      <c r="W67" s="23">
        <v>0</v>
      </c>
      <c r="X67" s="158">
        <f>SUM(F67:W67)</f>
        <v>12</v>
      </c>
      <c r="Y67" s="5" t="s">
        <v>635</v>
      </c>
    </row>
    <row r="68" spans="1:29" s="38" customFormat="1" ht="15.75" x14ac:dyDescent="0.25">
      <c r="A68" s="4">
        <v>61</v>
      </c>
      <c r="B68" s="11" t="s">
        <v>430</v>
      </c>
      <c r="C68" s="11" t="s">
        <v>431</v>
      </c>
      <c r="D68" s="35" t="s">
        <v>46</v>
      </c>
      <c r="E68" s="11" t="s">
        <v>100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1</v>
      </c>
      <c r="M68" s="23">
        <v>1</v>
      </c>
      <c r="N68" s="23">
        <v>0</v>
      </c>
      <c r="O68" s="23">
        <v>1</v>
      </c>
      <c r="P68" s="23">
        <v>0</v>
      </c>
      <c r="Q68" s="23">
        <v>2</v>
      </c>
      <c r="R68" s="23">
        <v>2</v>
      </c>
      <c r="S68" s="23">
        <v>1</v>
      </c>
      <c r="T68" s="23">
        <v>4</v>
      </c>
      <c r="U68" s="23">
        <v>0</v>
      </c>
      <c r="V68" s="23">
        <v>0</v>
      </c>
      <c r="W68" s="23">
        <v>0</v>
      </c>
      <c r="X68" s="158">
        <f>SUM(F68:W68)</f>
        <v>12</v>
      </c>
      <c r="Y68" s="5" t="s">
        <v>635</v>
      </c>
    </row>
    <row r="69" spans="1:29" s="38" customFormat="1" ht="15.75" x14ac:dyDescent="0.25">
      <c r="A69" s="4">
        <v>62</v>
      </c>
      <c r="B69" s="24" t="s">
        <v>155</v>
      </c>
      <c r="C69" s="24" t="s">
        <v>156</v>
      </c>
      <c r="D69" s="24" t="s">
        <v>60</v>
      </c>
      <c r="E69" s="11" t="s">
        <v>74</v>
      </c>
      <c r="F69" s="47">
        <v>1</v>
      </c>
      <c r="G69" s="23">
        <v>1</v>
      </c>
      <c r="H69" s="23">
        <v>0</v>
      </c>
      <c r="I69" s="23">
        <v>0</v>
      </c>
      <c r="J69" s="23">
        <v>1</v>
      </c>
      <c r="K69" s="23">
        <v>1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</v>
      </c>
      <c r="R69" s="23">
        <v>3</v>
      </c>
      <c r="S69" s="23">
        <v>0</v>
      </c>
      <c r="T69" s="23">
        <v>0</v>
      </c>
      <c r="U69" s="23">
        <v>0</v>
      </c>
      <c r="V69" s="23">
        <v>1</v>
      </c>
      <c r="W69" s="23">
        <v>0</v>
      </c>
      <c r="X69" s="158">
        <f>SUM(F69:W69)</f>
        <v>10</v>
      </c>
      <c r="Y69" s="5" t="s">
        <v>635</v>
      </c>
      <c r="Z69" s="61"/>
      <c r="AA69" s="61"/>
      <c r="AB69" s="61"/>
      <c r="AC69" s="61"/>
    </row>
    <row r="70" spans="1:29" s="38" customFormat="1" ht="15.75" x14ac:dyDescent="0.25">
      <c r="A70" s="4">
        <v>63</v>
      </c>
      <c r="B70" s="33" t="s">
        <v>231</v>
      </c>
      <c r="C70" s="12" t="s">
        <v>124</v>
      </c>
      <c r="D70" s="12" t="s">
        <v>147</v>
      </c>
      <c r="E70" s="12" t="s">
        <v>28</v>
      </c>
      <c r="F70" s="23">
        <v>0</v>
      </c>
      <c r="G70" s="23">
        <v>1</v>
      </c>
      <c r="H70" s="23">
        <v>1</v>
      </c>
      <c r="I70" s="23">
        <v>0</v>
      </c>
      <c r="J70" s="23">
        <v>0</v>
      </c>
      <c r="K70" s="23">
        <v>0</v>
      </c>
      <c r="L70" s="23">
        <v>1</v>
      </c>
      <c r="M70" s="23">
        <v>0</v>
      </c>
      <c r="N70" s="23">
        <v>0</v>
      </c>
      <c r="O70" s="23">
        <v>1</v>
      </c>
      <c r="P70" s="23">
        <v>0</v>
      </c>
      <c r="Q70" s="23">
        <v>0</v>
      </c>
      <c r="R70" s="23">
        <v>4</v>
      </c>
      <c r="S70" s="23">
        <v>0</v>
      </c>
      <c r="T70" s="23">
        <v>0</v>
      </c>
      <c r="U70" s="23">
        <v>0</v>
      </c>
      <c r="V70" s="23">
        <v>2</v>
      </c>
      <c r="W70" s="4">
        <v>0</v>
      </c>
      <c r="X70" s="158">
        <f>SUM(F70:W70)</f>
        <v>10</v>
      </c>
      <c r="Y70" s="5" t="s">
        <v>635</v>
      </c>
    </row>
    <row r="71" spans="1:29" s="38" customFormat="1" ht="15.75" x14ac:dyDescent="0.25">
      <c r="A71" s="4">
        <v>64</v>
      </c>
      <c r="B71" s="11" t="s">
        <v>371</v>
      </c>
      <c r="C71" s="11" t="s">
        <v>119</v>
      </c>
      <c r="D71" s="11" t="s">
        <v>368</v>
      </c>
      <c r="E71" s="11" t="s">
        <v>372</v>
      </c>
      <c r="F71" s="23">
        <v>0</v>
      </c>
      <c r="G71" s="23">
        <v>0</v>
      </c>
      <c r="H71" s="23">
        <v>0</v>
      </c>
      <c r="I71" s="23">
        <v>1</v>
      </c>
      <c r="J71" s="23">
        <v>0</v>
      </c>
      <c r="K71" s="23">
        <v>0</v>
      </c>
      <c r="L71" s="23">
        <v>1</v>
      </c>
      <c r="M71" s="23">
        <v>1</v>
      </c>
      <c r="N71" s="23">
        <v>1</v>
      </c>
      <c r="O71" s="23">
        <v>1</v>
      </c>
      <c r="P71" s="23">
        <v>0</v>
      </c>
      <c r="Q71" s="23">
        <v>2</v>
      </c>
      <c r="R71" s="23">
        <v>1</v>
      </c>
      <c r="S71" s="23">
        <v>0</v>
      </c>
      <c r="T71" s="23">
        <v>0</v>
      </c>
      <c r="U71" s="23">
        <v>2</v>
      </c>
      <c r="V71" s="23">
        <v>0</v>
      </c>
      <c r="W71" s="23">
        <v>0</v>
      </c>
      <c r="X71" s="158">
        <f>SUM(F71:W71)</f>
        <v>10</v>
      </c>
      <c r="Y71" s="5" t="s">
        <v>635</v>
      </c>
    </row>
    <row r="72" spans="1:29" s="38" customFormat="1" ht="15.75" x14ac:dyDescent="0.25">
      <c r="A72" s="4">
        <v>65</v>
      </c>
      <c r="B72" s="20" t="s">
        <v>577</v>
      </c>
      <c r="C72" s="20" t="s">
        <v>102</v>
      </c>
      <c r="D72" s="20" t="s">
        <v>490</v>
      </c>
      <c r="E72" s="11" t="s">
        <v>546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1</v>
      </c>
      <c r="L72" s="4">
        <v>0</v>
      </c>
      <c r="M72" s="4">
        <v>0</v>
      </c>
      <c r="N72" s="4">
        <v>1</v>
      </c>
      <c r="O72" s="4">
        <v>1</v>
      </c>
      <c r="P72" s="4">
        <v>1</v>
      </c>
      <c r="Q72" s="4">
        <v>2</v>
      </c>
      <c r="R72" s="4">
        <v>2</v>
      </c>
      <c r="S72" s="4">
        <v>2</v>
      </c>
      <c r="T72" s="4">
        <v>0</v>
      </c>
      <c r="U72" s="4">
        <v>0</v>
      </c>
      <c r="V72" s="4">
        <v>0</v>
      </c>
      <c r="W72" s="4">
        <v>0</v>
      </c>
      <c r="X72" s="158">
        <f>SUM(F72:W72)</f>
        <v>10</v>
      </c>
      <c r="Y72" s="5" t="s">
        <v>635</v>
      </c>
    </row>
    <row r="73" spans="1:29" s="38" customFormat="1" ht="15.75" x14ac:dyDescent="0.25">
      <c r="A73" s="4">
        <v>66</v>
      </c>
      <c r="B73" s="11" t="s">
        <v>429</v>
      </c>
      <c r="C73" s="11" t="s">
        <v>364</v>
      </c>
      <c r="D73" s="35" t="s">
        <v>60</v>
      </c>
      <c r="E73" s="11" t="s">
        <v>100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  <c r="K73" s="23">
        <v>1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3</v>
      </c>
      <c r="R73" s="23">
        <v>3</v>
      </c>
      <c r="S73" s="23">
        <v>1</v>
      </c>
      <c r="T73" s="23">
        <v>0</v>
      </c>
      <c r="U73" s="23">
        <v>0</v>
      </c>
      <c r="V73" s="23">
        <v>0</v>
      </c>
      <c r="W73" s="23">
        <v>0</v>
      </c>
      <c r="X73" s="158">
        <f>SUM(F73:W73)</f>
        <v>9</v>
      </c>
      <c r="Y73" s="5" t="s">
        <v>635</v>
      </c>
      <c r="Z73" s="15"/>
      <c r="AA73" s="15"/>
      <c r="AB73" s="15"/>
      <c r="AC73" s="15"/>
    </row>
    <row r="74" spans="1:29" s="38" customFormat="1" ht="31.5" x14ac:dyDescent="0.25">
      <c r="A74" s="4">
        <v>67</v>
      </c>
      <c r="B74" s="11" t="s">
        <v>230</v>
      </c>
      <c r="C74" s="11" t="s">
        <v>204</v>
      </c>
      <c r="D74" s="11" t="s">
        <v>199</v>
      </c>
      <c r="E74" s="11" t="s">
        <v>190</v>
      </c>
      <c r="F74" s="23">
        <v>1</v>
      </c>
      <c r="G74" s="23">
        <v>0</v>
      </c>
      <c r="H74" s="23">
        <v>1</v>
      </c>
      <c r="I74" s="23">
        <v>0</v>
      </c>
      <c r="J74" s="23">
        <v>0</v>
      </c>
      <c r="K74" s="23">
        <v>0</v>
      </c>
      <c r="L74" s="23">
        <v>1</v>
      </c>
      <c r="M74" s="23">
        <v>1</v>
      </c>
      <c r="N74" s="23">
        <v>0</v>
      </c>
      <c r="O74" s="23">
        <v>1</v>
      </c>
      <c r="P74" s="23">
        <v>0</v>
      </c>
      <c r="Q74" s="23">
        <v>0</v>
      </c>
      <c r="R74" s="23">
        <v>2</v>
      </c>
      <c r="S74" s="23">
        <v>2</v>
      </c>
      <c r="T74" s="23">
        <v>0</v>
      </c>
      <c r="U74" s="23">
        <v>0</v>
      </c>
      <c r="V74" s="23">
        <v>0</v>
      </c>
      <c r="W74" s="4">
        <v>0</v>
      </c>
      <c r="X74" s="158">
        <f>SUM(F74:W74)</f>
        <v>9</v>
      </c>
      <c r="Y74" s="5" t="s">
        <v>635</v>
      </c>
      <c r="Z74" s="15"/>
      <c r="AA74" s="15"/>
      <c r="AB74" s="15"/>
      <c r="AC74" s="15"/>
    </row>
    <row r="75" spans="1:29" s="38" customFormat="1" ht="15.75" x14ac:dyDescent="0.25">
      <c r="A75" s="4">
        <v>68</v>
      </c>
      <c r="B75" s="11" t="s">
        <v>244</v>
      </c>
      <c r="C75" s="11" t="s">
        <v>34</v>
      </c>
      <c r="D75" s="11" t="s">
        <v>70</v>
      </c>
      <c r="E75" s="11" t="s">
        <v>190</v>
      </c>
      <c r="F75" s="23">
        <v>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1</v>
      </c>
      <c r="M75" s="23">
        <v>0</v>
      </c>
      <c r="N75" s="23">
        <v>0</v>
      </c>
      <c r="O75" s="23">
        <v>0</v>
      </c>
      <c r="P75" s="23">
        <v>0</v>
      </c>
      <c r="Q75" s="23">
        <v>2</v>
      </c>
      <c r="R75" s="23">
        <v>3</v>
      </c>
      <c r="S75" s="23">
        <v>1</v>
      </c>
      <c r="T75" s="23">
        <v>0</v>
      </c>
      <c r="U75" s="23">
        <v>0</v>
      </c>
      <c r="V75" s="23">
        <v>1</v>
      </c>
      <c r="W75" s="23">
        <v>0</v>
      </c>
      <c r="X75" s="158">
        <f>SUM(F75:W75)</f>
        <v>9</v>
      </c>
      <c r="Y75" s="5" t="s">
        <v>635</v>
      </c>
    </row>
    <row r="76" spans="1:29" s="38" customFormat="1" ht="15.75" x14ac:dyDescent="0.25">
      <c r="A76" s="4">
        <v>69</v>
      </c>
      <c r="B76" s="20" t="s">
        <v>569</v>
      </c>
      <c r="C76" s="20" t="s">
        <v>290</v>
      </c>
      <c r="D76" s="20" t="s">
        <v>91</v>
      </c>
      <c r="E76" s="11" t="s">
        <v>546</v>
      </c>
      <c r="F76" s="4">
        <v>1</v>
      </c>
      <c r="G76" s="4">
        <v>1</v>
      </c>
      <c r="H76" s="4">
        <v>0</v>
      </c>
      <c r="I76" s="4">
        <v>1</v>
      </c>
      <c r="J76" s="4">
        <v>1</v>
      </c>
      <c r="K76" s="4">
        <v>0</v>
      </c>
      <c r="L76" s="4">
        <v>0</v>
      </c>
      <c r="M76" s="4">
        <v>1</v>
      </c>
      <c r="N76" s="4">
        <v>0</v>
      </c>
      <c r="O76" s="4">
        <v>0</v>
      </c>
      <c r="P76" s="4">
        <v>0</v>
      </c>
      <c r="Q76" s="4">
        <v>0</v>
      </c>
      <c r="R76" s="4">
        <v>2</v>
      </c>
      <c r="S76" s="4">
        <v>2</v>
      </c>
      <c r="T76" s="4">
        <v>0</v>
      </c>
      <c r="U76" s="4">
        <v>0</v>
      </c>
      <c r="V76" s="4">
        <v>0</v>
      </c>
      <c r="W76" s="4">
        <v>0</v>
      </c>
      <c r="X76" s="158">
        <f>SUM(F76:W76)</f>
        <v>9</v>
      </c>
      <c r="Y76" s="5" t="s">
        <v>635</v>
      </c>
    </row>
    <row r="77" spans="1:29" s="38" customFormat="1" ht="31.5" x14ac:dyDescent="0.25">
      <c r="A77" s="4">
        <v>70</v>
      </c>
      <c r="B77" s="11" t="s">
        <v>139</v>
      </c>
      <c r="C77" s="11" t="s">
        <v>119</v>
      </c>
      <c r="D77" s="11" t="s">
        <v>140</v>
      </c>
      <c r="E77" s="11" t="s">
        <v>81</v>
      </c>
      <c r="F77" s="23">
        <v>1</v>
      </c>
      <c r="G77" s="23">
        <v>1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1</v>
      </c>
      <c r="N77" s="23">
        <v>0</v>
      </c>
      <c r="O77" s="23">
        <v>1</v>
      </c>
      <c r="P77" s="23">
        <v>0</v>
      </c>
      <c r="Q77" s="23">
        <v>0</v>
      </c>
      <c r="R77" s="23">
        <v>1</v>
      </c>
      <c r="S77" s="23">
        <v>2</v>
      </c>
      <c r="T77" s="23">
        <v>0</v>
      </c>
      <c r="U77" s="23">
        <v>0</v>
      </c>
      <c r="V77" s="23">
        <v>1</v>
      </c>
      <c r="W77" s="4">
        <v>0</v>
      </c>
      <c r="X77" s="158">
        <f>SUM(F77:W77)</f>
        <v>8</v>
      </c>
      <c r="Y77" s="5" t="s">
        <v>635</v>
      </c>
      <c r="Z77" s="15"/>
      <c r="AA77" s="15"/>
      <c r="AB77" s="15"/>
      <c r="AC77" s="15"/>
    </row>
    <row r="78" spans="1:29" s="38" customFormat="1" ht="15.75" x14ac:dyDescent="0.25">
      <c r="A78" s="4">
        <v>71</v>
      </c>
      <c r="B78" s="11" t="s">
        <v>427</v>
      </c>
      <c r="C78" s="11" t="s">
        <v>428</v>
      </c>
      <c r="D78" s="35" t="s">
        <v>110</v>
      </c>
      <c r="E78" s="11" t="s">
        <v>100</v>
      </c>
      <c r="F78" s="23">
        <v>1</v>
      </c>
      <c r="G78" s="23">
        <v>0</v>
      </c>
      <c r="H78" s="23">
        <v>1</v>
      </c>
      <c r="I78" s="23">
        <v>1</v>
      </c>
      <c r="J78" s="23">
        <v>0</v>
      </c>
      <c r="K78" s="23">
        <v>1</v>
      </c>
      <c r="L78" s="23">
        <v>0</v>
      </c>
      <c r="M78" s="23">
        <v>1</v>
      </c>
      <c r="N78" s="23">
        <v>0</v>
      </c>
      <c r="O78" s="23">
        <v>0</v>
      </c>
      <c r="P78" s="23">
        <v>1</v>
      </c>
      <c r="Q78" s="23">
        <v>0</v>
      </c>
      <c r="R78" s="23">
        <v>0</v>
      </c>
      <c r="S78" s="23">
        <v>2</v>
      </c>
      <c r="T78" s="23">
        <v>0</v>
      </c>
      <c r="U78" s="23">
        <v>0</v>
      </c>
      <c r="V78" s="23">
        <v>0</v>
      </c>
      <c r="W78" s="23">
        <v>0</v>
      </c>
      <c r="X78" s="158">
        <f>SUM(F78:W78)</f>
        <v>8</v>
      </c>
      <c r="Y78" s="5" t="s">
        <v>635</v>
      </c>
    </row>
    <row r="79" spans="1:29" s="38" customFormat="1" ht="15.75" x14ac:dyDescent="0.25">
      <c r="A79" s="4">
        <v>72</v>
      </c>
      <c r="B79" s="11" t="s">
        <v>235</v>
      </c>
      <c r="C79" s="11" t="s">
        <v>236</v>
      </c>
      <c r="D79" s="11" t="s">
        <v>237</v>
      </c>
      <c r="E79" s="11" t="s">
        <v>159</v>
      </c>
      <c r="F79" s="4">
        <v>1</v>
      </c>
      <c r="G79" s="4">
        <v>1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1</v>
      </c>
      <c r="N79" s="4">
        <v>0</v>
      </c>
      <c r="O79" s="4">
        <v>0</v>
      </c>
      <c r="P79" s="4">
        <v>0</v>
      </c>
      <c r="Q79" s="4">
        <v>0</v>
      </c>
      <c r="R79" s="4">
        <v>2</v>
      </c>
      <c r="S79" s="4">
        <v>0</v>
      </c>
      <c r="T79" s="4">
        <v>0</v>
      </c>
      <c r="U79" s="4">
        <v>0</v>
      </c>
      <c r="V79" s="4">
        <v>0</v>
      </c>
      <c r="W79" s="23">
        <v>1</v>
      </c>
      <c r="X79" s="158">
        <f>SUM(F79:W79)</f>
        <v>8</v>
      </c>
      <c r="Y79" s="5" t="s">
        <v>635</v>
      </c>
    </row>
    <row r="80" spans="1:29" s="38" customFormat="1" ht="15.75" x14ac:dyDescent="0.25">
      <c r="A80" s="4">
        <v>73</v>
      </c>
      <c r="B80" s="11" t="s">
        <v>425</v>
      </c>
      <c r="C80" s="11" t="s">
        <v>426</v>
      </c>
      <c r="D80" s="11" t="s">
        <v>110</v>
      </c>
      <c r="E80" s="11" t="s">
        <v>100</v>
      </c>
      <c r="F80" s="4">
        <v>1</v>
      </c>
      <c r="G80" s="4">
        <v>0</v>
      </c>
      <c r="H80" s="4">
        <v>0</v>
      </c>
      <c r="I80" s="4">
        <v>0</v>
      </c>
      <c r="J80" s="4">
        <v>1</v>
      </c>
      <c r="K80" s="4">
        <v>0</v>
      </c>
      <c r="L80" s="4">
        <v>0</v>
      </c>
      <c r="M80" s="4">
        <v>0</v>
      </c>
      <c r="N80" s="4">
        <v>0</v>
      </c>
      <c r="O80" s="4">
        <v>1</v>
      </c>
      <c r="P80" s="4">
        <v>0</v>
      </c>
      <c r="Q80" s="4">
        <v>3</v>
      </c>
      <c r="R80" s="4">
        <v>1</v>
      </c>
      <c r="S80" s="4">
        <v>0</v>
      </c>
      <c r="T80" s="4">
        <v>0</v>
      </c>
      <c r="U80" s="4">
        <v>0</v>
      </c>
      <c r="V80" s="4">
        <v>0</v>
      </c>
      <c r="W80" s="23">
        <v>0</v>
      </c>
      <c r="X80" s="158">
        <f>SUM(F80:W80)</f>
        <v>7</v>
      </c>
      <c r="Y80" s="5" t="s">
        <v>635</v>
      </c>
    </row>
    <row r="81" spans="1:29" s="38" customFormat="1" ht="15.75" x14ac:dyDescent="0.25">
      <c r="A81" s="4">
        <v>74</v>
      </c>
      <c r="B81" s="33" t="s">
        <v>241</v>
      </c>
      <c r="C81" s="12" t="s">
        <v>242</v>
      </c>
      <c r="D81" s="12" t="s">
        <v>60</v>
      </c>
      <c r="E81" s="12" t="s">
        <v>28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1</v>
      </c>
      <c r="N81" s="23">
        <v>0</v>
      </c>
      <c r="O81" s="23">
        <v>0</v>
      </c>
      <c r="P81" s="23">
        <v>0</v>
      </c>
      <c r="Q81" s="23">
        <v>1</v>
      </c>
      <c r="R81" s="23">
        <v>1</v>
      </c>
      <c r="S81" s="23">
        <v>1</v>
      </c>
      <c r="T81" s="23">
        <v>0</v>
      </c>
      <c r="U81" s="23">
        <v>0</v>
      </c>
      <c r="V81" s="23">
        <v>0</v>
      </c>
      <c r="W81" s="23">
        <v>0</v>
      </c>
      <c r="X81" s="158">
        <f>SUM(F81:W81)</f>
        <v>4</v>
      </c>
      <c r="Y81" s="5" t="s">
        <v>635</v>
      </c>
      <c r="Z81" s="15"/>
      <c r="AA81" s="15"/>
      <c r="AB81" s="15"/>
      <c r="AC81" s="15"/>
    </row>
    <row r="95" spans="1:29" s="38" customFormat="1" ht="15.75" x14ac:dyDescent="0.25">
      <c r="A95" s="39"/>
    </row>
    <row r="96" spans="1:29" s="38" customFormat="1" ht="15.75" x14ac:dyDescent="0.25">
      <c r="A96" s="39"/>
    </row>
    <row r="97" spans="1:16" s="38" customFormat="1" ht="15.75" x14ac:dyDescent="0.25">
      <c r="A97" s="39"/>
    </row>
    <row r="98" spans="1:16" s="38" customFormat="1" ht="15.75" x14ac:dyDescent="0.25">
      <c r="A98" s="39"/>
    </row>
    <row r="99" spans="1:16" s="38" customFormat="1" ht="15.75" x14ac:dyDescent="0.25">
      <c r="A99" s="39"/>
      <c r="P99" s="38" t="s">
        <v>607</v>
      </c>
    </row>
    <row r="100" spans="1:16" s="38" customFormat="1" ht="15.75" x14ac:dyDescent="0.25">
      <c r="A100" s="39"/>
    </row>
    <row r="101" spans="1:16" s="38" customFormat="1" ht="15.75" x14ac:dyDescent="0.25">
      <c r="A101" s="39"/>
    </row>
    <row r="102" spans="1:16" s="38" customFormat="1" ht="15.75" x14ac:dyDescent="0.25">
      <c r="A102" s="39"/>
    </row>
  </sheetData>
  <sortState ref="B9:Z82">
    <sortCondition descending="1" ref="X9:X82"/>
  </sortState>
  <mergeCells count="33">
    <mergeCell ref="A1:Y1"/>
    <mergeCell ref="X2:X7"/>
    <mergeCell ref="Y2:Y7"/>
    <mergeCell ref="T3:W3"/>
    <mergeCell ref="S6:S7"/>
    <mergeCell ref="T6:T7"/>
    <mergeCell ref="U6:U7"/>
    <mergeCell ref="V6:V7"/>
    <mergeCell ref="W6:W7"/>
    <mergeCell ref="T4:T5"/>
    <mergeCell ref="U4:U5"/>
    <mergeCell ref="V4:V5"/>
    <mergeCell ref="W4:W5"/>
    <mergeCell ref="F2:S3"/>
    <mergeCell ref="T2:W2"/>
    <mergeCell ref="A3:E3"/>
    <mergeCell ref="A4:A7"/>
    <mergeCell ref="B4:D6"/>
    <mergeCell ref="F4:S5"/>
    <mergeCell ref="F6:F7"/>
    <mergeCell ref="G6:G7"/>
    <mergeCell ref="R6:R7"/>
    <mergeCell ref="E4:E7"/>
    <mergeCell ref="M6:M7"/>
    <mergeCell ref="N6:N7"/>
    <mergeCell ref="O6:O7"/>
    <mergeCell ref="P6:P7"/>
    <mergeCell ref="Q6:Q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zoomScale="73" zoomScaleNormal="73" workbookViewId="0">
      <selection activeCell="A8" sqref="A8:A57"/>
    </sheetView>
  </sheetViews>
  <sheetFormatPr defaultRowHeight="15" x14ac:dyDescent="0.25"/>
  <cols>
    <col min="1" max="1" width="11.42578125" style="127" customWidth="1"/>
    <col min="2" max="2" width="15.28515625" style="127" customWidth="1"/>
    <col min="3" max="3" width="13.28515625" style="127" customWidth="1"/>
    <col min="4" max="4" width="16.7109375" style="127" customWidth="1"/>
    <col min="5" max="5" width="37" style="127" customWidth="1"/>
    <col min="6" max="19" width="9.140625" style="127"/>
    <col min="20" max="20" width="12.42578125" style="127" customWidth="1"/>
    <col min="21" max="21" width="11.85546875" style="127" customWidth="1"/>
    <col min="22" max="22" width="12.28515625" style="127" customWidth="1"/>
    <col min="23" max="23" width="11.85546875" style="127" customWidth="1"/>
    <col min="24" max="24" width="16.85546875" style="127" customWidth="1"/>
    <col min="25" max="25" width="14" style="127" customWidth="1"/>
    <col min="26" max="16384" width="9.140625" style="127"/>
  </cols>
  <sheetData>
    <row r="1" spans="1:30" s="124" customFormat="1" ht="21" x14ac:dyDescent="0.35"/>
    <row r="2" spans="1:30" ht="15.75" x14ac:dyDescent="0.25">
      <c r="A2" s="125" t="s">
        <v>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6"/>
      <c r="AB2" s="126"/>
    </row>
    <row r="3" spans="1:30" ht="15.75" customHeight="1" x14ac:dyDescent="0.35">
      <c r="A3" s="124"/>
      <c r="B3" s="124"/>
      <c r="C3" s="124"/>
      <c r="D3" s="124"/>
      <c r="E3" s="124"/>
      <c r="F3" s="128" t="s">
        <v>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85" t="s">
        <v>11</v>
      </c>
      <c r="U3" s="185"/>
      <c r="V3" s="185"/>
      <c r="W3" s="185"/>
    </row>
    <row r="4" spans="1:30" s="129" customFormat="1" ht="30" customHeight="1" x14ac:dyDescent="0.25">
      <c r="A4" s="147" t="s">
        <v>4</v>
      </c>
      <c r="B4" s="147" t="s">
        <v>5</v>
      </c>
      <c r="C4" s="147"/>
      <c r="D4" s="147"/>
      <c r="E4" s="155" t="s">
        <v>3</v>
      </c>
      <c r="F4" s="184" t="s">
        <v>10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 t="s">
        <v>12</v>
      </c>
      <c r="U4" s="184"/>
      <c r="V4" s="184"/>
      <c r="W4" s="184"/>
      <c r="X4" s="75" t="s">
        <v>7</v>
      </c>
      <c r="Y4" s="176" t="s">
        <v>6</v>
      </c>
      <c r="Z4" s="68"/>
      <c r="AA4" s="130"/>
      <c r="AB4" s="130"/>
      <c r="AC4" s="130"/>
      <c r="AD4" s="130"/>
    </row>
    <row r="5" spans="1:30" s="129" customFormat="1" ht="30" customHeight="1" x14ac:dyDescent="0.25">
      <c r="A5" s="147"/>
      <c r="B5" s="147"/>
      <c r="C5" s="147"/>
      <c r="D5" s="147"/>
      <c r="E5" s="156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75"/>
      <c r="Y5" s="176"/>
      <c r="Z5" s="68"/>
    </row>
    <row r="6" spans="1:30" s="129" customFormat="1" ht="30" customHeight="1" x14ac:dyDescent="0.25">
      <c r="A6" s="147"/>
      <c r="B6" s="147"/>
      <c r="C6" s="147"/>
      <c r="D6" s="147"/>
      <c r="E6" s="156"/>
      <c r="F6" s="178">
        <v>1</v>
      </c>
      <c r="G6" s="178">
        <v>2</v>
      </c>
      <c r="H6" s="178">
        <v>3</v>
      </c>
      <c r="I6" s="178">
        <v>4</v>
      </c>
      <c r="J6" s="178">
        <v>5</v>
      </c>
      <c r="K6" s="178">
        <v>6</v>
      </c>
      <c r="L6" s="178">
        <v>7</v>
      </c>
      <c r="M6" s="178">
        <v>8</v>
      </c>
      <c r="N6" s="178">
        <v>9</v>
      </c>
      <c r="O6" s="178">
        <v>10</v>
      </c>
      <c r="P6" s="178">
        <v>11</v>
      </c>
      <c r="Q6" s="178">
        <v>12</v>
      </c>
      <c r="R6" s="178">
        <v>13</v>
      </c>
      <c r="S6" s="179">
        <v>14</v>
      </c>
      <c r="T6" s="149" t="s">
        <v>13</v>
      </c>
      <c r="U6" s="149" t="s">
        <v>14</v>
      </c>
      <c r="V6" s="149" t="s">
        <v>15</v>
      </c>
      <c r="W6" s="149" t="s">
        <v>16</v>
      </c>
      <c r="X6" s="75"/>
      <c r="Y6" s="176"/>
      <c r="Z6" s="68"/>
    </row>
    <row r="7" spans="1:30" s="131" customFormat="1" ht="57.6" customHeight="1" x14ac:dyDescent="0.25">
      <c r="A7" s="147"/>
      <c r="B7" s="150" t="s">
        <v>0</v>
      </c>
      <c r="C7" s="150" t="s">
        <v>1</v>
      </c>
      <c r="D7" s="150" t="s">
        <v>2</v>
      </c>
      <c r="E7" s="157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80"/>
      <c r="T7" s="64">
        <v>1</v>
      </c>
      <c r="U7" s="64">
        <v>2</v>
      </c>
      <c r="V7" s="64">
        <v>3</v>
      </c>
      <c r="W7" s="64">
        <v>4</v>
      </c>
      <c r="X7" s="75"/>
      <c r="Y7" s="176"/>
      <c r="Z7" s="68"/>
    </row>
    <row r="8" spans="1:30" s="131" customFormat="1" ht="57.6" customHeight="1" x14ac:dyDescent="0.25">
      <c r="A8" s="8">
        <v>1</v>
      </c>
      <c r="B8" s="11" t="s">
        <v>444</v>
      </c>
      <c r="C8" s="11" t="s">
        <v>445</v>
      </c>
      <c r="D8" s="11" t="s">
        <v>53</v>
      </c>
      <c r="E8" s="206" t="s">
        <v>446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0</v>
      </c>
      <c r="L8" s="31">
        <v>1</v>
      </c>
      <c r="M8" s="31">
        <v>1</v>
      </c>
      <c r="N8" s="31">
        <v>0</v>
      </c>
      <c r="O8" s="31">
        <v>0</v>
      </c>
      <c r="P8" s="31">
        <v>1</v>
      </c>
      <c r="Q8" s="31">
        <v>5</v>
      </c>
      <c r="R8" s="31">
        <v>6</v>
      </c>
      <c r="S8" s="207">
        <v>6</v>
      </c>
      <c r="T8" s="31">
        <v>13</v>
      </c>
      <c r="U8" s="31">
        <v>12</v>
      </c>
      <c r="V8" s="31">
        <v>2</v>
      </c>
      <c r="W8" s="31">
        <v>3</v>
      </c>
      <c r="X8" s="16">
        <f>SUM(F8:W8)</f>
        <v>55</v>
      </c>
      <c r="Y8" s="181" t="s">
        <v>633</v>
      </c>
      <c r="Z8" s="62"/>
    </row>
    <row r="9" spans="1:30" s="14" customFormat="1" ht="31.15" customHeight="1" x14ac:dyDescent="0.25">
      <c r="A9" s="8">
        <v>2</v>
      </c>
      <c r="B9" s="12" t="s">
        <v>580</v>
      </c>
      <c r="C9" s="12" t="s">
        <v>581</v>
      </c>
      <c r="D9" s="12" t="s">
        <v>582</v>
      </c>
      <c r="E9" s="11" t="s">
        <v>546</v>
      </c>
      <c r="F9" s="7">
        <v>0</v>
      </c>
      <c r="G9" s="7">
        <v>1</v>
      </c>
      <c r="H9" s="7">
        <v>1</v>
      </c>
      <c r="I9" s="7">
        <v>0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3</v>
      </c>
      <c r="R9" s="7">
        <v>6</v>
      </c>
      <c r="S9" s="7">
        <v>6</v>
      </c>
      <c r="T9" s="7">
        <v>10</v>
      </c>
      <c r="U9" s="7">
        <v>11</v>
      </c>
      <c r="V9" s="7">
        <v>5</v>
      </c>
      <c r="W9" s="7">
        <v>4</v>
      </c>
      <c r="X9" s="16">
        <f>SUM(F9:W9)</f>
        <v>50</v>
      </c>
      <c r="Y9" s="181" t="s">
        <v>634</v>
      </c>
      <c r="Z9" s="52"/>
      <c r="AA9" s="52"/>
      <c r="AB9" s="52"/>
      <c r="AC9" s="52"/>
      <c r="AD9" s="52"/>
    </row>
    <row r="10" spans="1:30" s="135" customFormat="1" ht="31.5" x14ac:dyDescent="0.25">
      <c r="A10" s="8">
        <v>3</v>
      </c>
      <c r="B10" s="11" t="s">
        <v>179</v>
      </c>
      <c r="C10" s="11" t="s">
        <v>180</v>
      </c>
      <c r="D10" s="11" t="s">
        <v>181</v>
      </c>
      <c r="E10" s="11" t="s">
        <v>159</v>
      </c>
      <c r="F10" s="7">
        <v>1</v>
      </c>
      <c r="G10" s="7">
        <v>1</v>
      </c>
      <c r="H10" s="7">
        <v>1</v>
      </c>
      <c r="I10" s="7">
        <v>0</v>
      </c>
      <c r="J10" s="7">
        <v>0</v>
      </c>
      <c r="K10" s="7">
        <v>1</v>
      </c>
      <c r="L10" s="7">
        <v>1</v>
      </c>
      <c r="M10" s="7">
        <v>8</v>
      </c>
      <c r="N10" s="7">
        <v>8</v>
      </c>
      <c r="O10" s="7">
        <v>8</v>
      </c>
      <c r="P10" s="7">
        <v>8</v>
      </c>
      <c r="Q10" s="7">
        <v>1</v>
      </c>
      <c r="R10" s="7">
        <v>3</v>
      </c>
      <c r="S10" s="7">
        <v>0</v>
      </c>
      <c r="T10" s="7">
        <v>3</v>
      </c>
      <c r="U10" s="7">
        <v>3</v>
      </c>
      <c r="V10" s="7">
        <v>2</v>
      </c>
      <c r="W10" s="7">
        <v>1</v>
      </c>
      <c r="X10" s="16">
        <f>SUM(F10:W10)</f>
        <v>50</v>
      </c>
      <c r="Y10" s="181" t="s">
        <v>634</v>
      </c>
    </row>
    <row r="11" spans="1:30" s="52" customFormat="1" ht="15.75" x14ac:dyDescent="0.25">
      <c r="A11" s="8">
        <v>4</v>
      </c>
      <c r="B11" s="11" t="s">
        <v>302</v>
      </c>
      <c r="C11" s="11" t="s">
        <v>26</v>
      </c>
      <c r="D11" s="11" t="s">
        <v>237</v>
      </c>
      <c r="E11" s="11" t="s">
        <v>88</v>
      </c>
      <c r="F11" s="31">
        <v>1</v>
      </c>
      <c r="G11" s="31">
        <v>0</v>
      </c>
      <c r="H11" s="31">
        <v>1</v>
      </c>
      <c r="I11" s="31">
        <v>0</v>
      </c>
      <c r="J11" s="31">
        <v>1</v>
      </c>
      <c r="K11" s="31">
        <v>1</v>
      </c>
      <c r="L11" s="31">
        <v>1</v>
      </c>
      <c r="M11" s="31">
        <v>1</v>
      </c>
      <c r="N11" s="31">
        <v>0</v>
      </c>
      <c r="O11" s="31">
        <v>0</v>
      </c>
      <c r="P11" s="31">
        <v>1</v>
      </c>
      <c r="Q11" s="31">
        <v>5</v>
      </c>
      <c r="R11" s="31">
        <v>6</v>
      </c>
      <c r="S11" s="31">
        <v>3</v>
      </c>
      <c r="T11" s="31">
        <v>13</v>
      </c>
      <c r="U11" s="31">
        <v>8</v>
      </c>
      <c r="V11" s="31">
        <v>0</v>
      </c>
      <c r="W11" s="31">
        <v>2</v>
      </c>
      <c r="X11" s="8">
        <f>SUM(F11:W11)</f>
        <v>44</v>
      </c>
      <c r="Y11" s="7" t="s">
        <v>635</v>
      </c>
      <c r="Z11" s="182"/>
      <c r="AA11" s="182"/>
      <c r="AB11" s="182"/>
      <c r="AC11" s="182"/>
      <c r="AD11" s="14"/>
    </row>
    <row r="12" spans="1:30" s="14" customFormat="1" ht="31.5" x14ac:dyDescent="0.25">
      <c r="A12" s="8">
        <v>5</v>
      </c>
      <c r="B12" s="11" t="s">
        <v>165</v>
      </c>
      <c r="C12" s="11" t="s">
        <v>133</v>
      </c>
      <c r="D12" s="11" t="s">
        <v>166</v>
      </c>
      <c r="E12" s="11" t="s">
        <v>39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</v>
      </c>
      <c r="L12" s="31">
        <v>1</v>
      </c>
      <c r="M12" s="31">
        <v>0</v>
      </c>
      <c r="N12" s="31">
        <v>1</v>
      </c>
      <c r="O12" s="31">
        <v>1</v>
      </c>
      <c r="P12" s="31">
        <v>1</v>
      </c>
      <c r="Q12" s="31">
        <v>7</v>
      </c>
      <c r="R12" s="31">
        <v>6</v>
      </c>
      <c r="S12" s="31">
        <v>6</v>
      </c>
      <c r="T12" s="31">
        <v>4</v>
      </c>
      <c r="U12" s="31">
        <v>8</v>
      </c>
      <c r="V12" s="31">
        <v>2</v>
      </c>
      <c r="W12" s="7">
        <v>3</v>
      </c>
      <c r="X12" s="8">
        <f>SUM(F12:W12)</f>
        <v>42</v>
      </c>
      <c r="Y12" s="7" t="s">
        <v>635</v>
      </c>
      <c r="Z12" s="52"/>
      <c r="AA12" s="52"/>
      <c r="AB12" s="52"/>
      <c r="AC12" s="52"/>
      <c r="AD12" s="52"/>
    </row>
    <row r="13" spans="1:30" s="14" customFormat="1" ht="15.75" x14ac:dyDescent="0.25">
      <c r="A13" s="8">
        <v>6</v>
      </c>
      <c r="B13" s="11" t="s">
        <v>299</v>
      </c>
      <c r="C13" s="11" t="s">
        <v>169</v>
      </c>
      <c r="D13" s="11" t="s">
        <v>53</v>
      </c>
      <c r="E13" s="11" t="s">
        <v>88</v>
      </c>
      <c r="F13" s="31">
        <v>0</v>
      </c>
      <c r="G13" s="31">
        <v>1</v>
      </c>
      <c r="H13" s="31">
        <v>0</v>
      </c>
      <c r="I13" s="31">
        <v>0</v>
      </c>
      <c r="J13" s="31">
        <v>0</v>
      </c>
      <c r="K13" s="31">
        <v>0</v>
      </c>
      <c r="L13" s="31">
        <v>1</v>
      </c>
      <c r="M13" s="31">
        <v>0</v>
      </c>
      <c r="N13" s="31">
        <v>0</v>
      </c>
      <c r="O13" s="31">
        <v>0</v>
      </c>
      <c r="P13" s="31">
        <v>1</v>
      </c>
      <c r="Q13" s="31">
        <v>1</v>
      </c>
      <c r="R13" s="31">
        <v>4</v>
      </c>
      <c r="S13" s="31">
        <v>3</v>
      </c>
      <c r="T13" s="31">
        <v>8</v>
      </c>
      <c r="U13" s="31">
        <v>18</v>
      </c>
      <c r="V13" s="31">
        <v>2</v>
      </c>
      <c r="W13" s="7">
        <v>3</v>
      </c>
      <c r="X13" s="8">
        <f>SUM(F13:W13)</f>
        <v>42</v>
      </c>
      <c r="Y13" s="7" t="s">
        <v>635</v>
      </c>
    </row>
    <row r="14" spans="1:30" s="14" customFormat="1" ht="15.75" x14ac:dyDescent="0.25">
      <c r="A14" s="8">
        <v>7</v>
      </c>
      <c r="B14" s="11" t="s">
        <v>303</v>
      </c>
      <c r="C14" s="11" t="s">
        <v>304</v>
      </c>
      <c r="D14" s="11" t="s">
        <v>103</v>
      </c>
      <c r="E14" s="11" t="s">
        <v>88</v>
      </c>
      <c r="F14" s="31">
        <v>1</v>
      </c>
      <c r="G14" s="31">
        <v>1</v>
      </c>
      <c r="H14" s="31">
        <v>1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1</v>
      </c>
      <c r="Q14" s="31">
        <v>1</v>
      </c>
      <c r="R14" s="31">
        <v>2</v>
      </c>
      <c r="S14" s="31">
        <v>3</v>
      </c>
      <c r="T14" s="31">
        <v>8</v>
      </c>
      <c r="U14" s="31">
        <v>17</v>
      </c>
      <c r="V14" s="31">
        <v>3</v>
      </c>
      <c r="W14" s="31">
        <v>3</v>
      </c>
      <c r="X14" s="8">
        <f>SUM(F14:W14)</f>
        <v>41</v>
      </c>
      <c r="Y14" s="7" t="s">
        <v>635</v>
      </c>
      <c r="Z14" s="52"/>
      <c r="AA14" s="52"/>
      <c r="AB14" s="52"/>
      <c r="AC14" s="52"/>
      <c r="AD14" s="52"/>
    </row>
    <row r="15" spans="1:30" s="14" customFormat="1" ht="20.25" customHeight="1" x14ac:dyDescent="0.25">
      <c r="A15" s="8">
        <v>8</v>
      </c>
      <c r="B15" s="11" t="s">
        <v>271</v>
      </c>
      <c r="C15" s="21" t="s">
        <v>124</v>
      </c>
      <c r="D15" s="21" t="s">
        <v>70</v>
      </c>
      <c r="E15" s="11" t="s">
        <v>171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0</v>
      </c>
      <c r="M15" s="31">
        <v>1</v>
      </c>
      <c r="N15" s="31">
        <v>0</v>
      </c>
      <c r="O15" s="31">
        <v>0</v>
      </c>
      <c r="P15" s="31">
        <v>1</v>
      </c>
      <c r="Q15" s="31">
        <v>0</v>
      </c>
      <c r="R15" s="31">
        <v>6</v>
      </c>
      <c r="S15" s="31">
        <v>4</v>
      </c>
      <c r="T15" s="31">
        <v>8</v>
      </c>
      <c r="U15" s="31">
        <v>11</v>
      </c>
      <c r="V15" s="31">
        <v>1</v>
      </c>
      <c r="W15" s="7">
        <v>2</v>
      </c>
      <c r="X15" s="8">
        <f>SUM(F15:W15)</f>
        <v>40</v>
      </c>
      <c r="Y15" s="7" t="s">
        <v>635</v>
      </c>
      <c r="Z15" s="52"/>
      <c r="AA15" s="52"/>
      <c r="AB15" s="52"/>
      <c r="AC15" s="52"/>
      <c r="AD15" s="52"/>
    </row>
    <row r="16" spans="1:30" s="14" customFormat="1" ht="30.6" customHeight="1" x14ac:dyDescent="0.25">
      <c r="A16" s="8">
        <v>9</v>
      </c>
      <c r="B16" s="11" t="s">
        <v>160</v>
      </c>
      <c r="C16" s="11" t="s">
        <v>76</v>
      </c>
      <c r="D16" s="11" t="s">
        <v>107</v>
      </c>
      <c r="E16" s="11" t="s">
        <v>153</v>
      </c>
      <c r="F16" s="31">
        <v>0</v>
      </c>
      <c r="G16" s="31">
        <v>1</v>
      </c>
      <c r="H16" s="31">
        <v>0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  <c r="O16" s="31">
        <v>1</v>
      </c>
      <c r="P16" s="31">
        <v>0</v>
      </c>
      <c r="Q16" s="31">
        <v>2</v>
      </c>
      <c r="R16" s="31">
        <v>3</v>
      </c>
      <c r="S16" s="31">
        <v>3</v>
      </c>
      <c r="T16" s="31">
        <v>10</v>
      </c>
      <c r="U16" s="31">
        <v>11</v>
      </c>
      <c r="V16" s="31">
        <v>7</v>
      </c>
      <c r="W16" s="7">
        <v>0</v>
      </c>
      <c r="X16" s="8">
        <f>SUM(F16:W16)</f>
        <v>39</v>
      </c>
      <c r="Y16" s="7" t="s">
        <v>635</v>
      </c>
      <c r="Z16" s="52"/>
      <c r="AA16" s="52"/>
      <c r="AB16" s="52"/>
      <c r="AC16" s="52"/>
      <c r="AD16" s="52"/>
    </row>
    <row r="17" spans="1:30" s="14" customFormat="1" ht="30.6" customHeight="1" x14ac:dyDescent="0.25">
      <c r="A17" s="8">
        <v>10</v>
      </c>
      <c r="B17" s="11" t="s">
        <v>297</v>
      </c>
      <c r="C17" s="11" t="s">
        <v>102</v>
      </c>
      <c r="D17" s="11" t="s">
        <v>60</v>
      </c>
      <c r="E17" s="11" t="s">
        <v>88</v>
      </c>
      <c r="F17" s="31">
        <v>1</v>
      </c>
      <c r="G17" s="31">
        <v>1</v>
      </c>
      <c r="H17" s="31">
        <v>0</v>
      </c>
      <c r="I17" s="31">
        <v>0</v>
      </c>
      <c r="J17" s="31">
        <v>0</v>
      </c>
      <c r="K17" s="31">
        <v>0</v>
      </c>
      <c r="L17" s="31">
        <v>1</v>
      </c>
      <c r="M17" s="31">
        <v>0</v>
      </c>
      <c r="N17" s="31">
        <v>0</v>
      </c>
      <c r="O17" s="31">
        <v>0</v>
      </c>
      <c r="P17" s="31">
        <v>1</v>
      </c>
      <c r="Q17" s="31">
        <v>1</v>
      </c>
      <c r="R17" s="31">
        <v>2</v>
      </c>
      <c r="S17" s="31">
        <v>3</v>
      </c>
      <c r="T17" s="31">
        <v>7</v>
      </c>
      <c r="U17" s="31">
        <v>14</v>
      </c>
      <c r="V17" s="31">
        <v>3</v>
      </c>
      <c r="W17" s="7">
        <v>3</v>
      </c>
      <c r="X17" s="8">
        <f>SUM(F17:W17)</f>
        <v>37</v>
      </c>
      <c r="Y17" s="7" t="s">
        <v>635</v>
      </c>
    </row>
    <row r="18" spans="1:30" s="14" customFormat="1" ht="30.6" customHeight="1" x14ac:dyDescent="0.25">
      <c r="A18" s="8">
        <v>11</v>
      </c>
      <c r="B18" s="21" t="s">
        <v>292</v>
      </c>
      <c r="C18" s="21" t="s">
        <v>152</v>
      </c>
      <c r="D18" s="21" t="s">
        <v>53</v>
      </c>
      <c r="E18" s="11" t="s">
        <v>293</v>
      </c>
      <c r="F18" s="31">
        <v>1</v>
      </c>
      <c r="G18" s="31">
        <v>1</v>
      </c>
      <c r="H18" s="31">
        <v>1</v>
      </c>
      <c r="I18" s="31">
        <v>0</v>
      </c>
      <c r="J18" s="31">
        <v>0</v>
      </c>
      <c r="K18" s="31">
        <v>1</v>
      </c>
      <c r="L18" s="31">
        <v>1</v>
      </c>
      <c r="M18" s="31">
        <v>1</v>
      </c>
      <c r="N18" s="31">
        <v>0</v>
      </c>
      <c r="O18" s="31">
        <v>1</v>
      </c>
      <c r="P18" s="31">
        <v>0</v>
      </c>
      <c r="Q18" s="31">
        <v>2</v>
      </c>
      <c r="R18" s="31">
        <v>1</v>
      </c>
      <c r="S18" s="31">
        <v>2</v>
      </c>
      <c r="T18" s="31">
        <v>3</v>
      </c>
      <c r="U18" s="31">
        <v>17</v>
      </c>
      <c r="V18" s="31">
        <v>4</v>
      </c>
      <c r="W18" s="7">
        <v>0</v>
      </c>
      <c r="X18" s="8">
        <f>SUM(F18:W18)</f>
        <v>36</v>
      </c>
      <c r="Y18" s="7" t="s">
        <v>635</v>
      </c>
      <c r="Z18" s="52"/>
      <c r="AA18" s="52"/>
      <c r="AB18" s="52"/>
      <c r="AC18" s="52"/>
      <c r="AD18" s="52"/>
    </row>
    <row r="19" spans="1:30" s="14" customFormat="1" ht="30.6" customHeight="1" x14ac:dyDescent="0.25">
      <c r="A19" s="8">
        <v>12</v>
      </c>
      <c r="B19" s="11" t="s">
        <v>300</v>
      </c>
      <c r="C19" s="11" t="s">
        <v>255</v>
      </c>
      <c r="D19" s="11" t="s">
        <v>301</v>
      </c>
      <c r="E19" s="11" t="s">
        <v>164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1</v>
      </c>
      <c r="M19" s="7">
        <v>1</v>
      </c>
      <c r="N19" s="7">
        <v>0</v>
      </c>
      <c r="O19" s="7">
        <v>1</v>
      </c>
      <c r="P19" s="7">
        <v>0</v>
      </c>
      <c r="Q19" s="7">
        <v>2</v>
      </c>
      <c r="R19" s="7">
        <v>6</v>
      </c>
      <c r="S19" s="7">
        <v>4</v>
      </c>
      <c r="T19" s="7">
        <v>9</v>
      </c>
      <c r="U19" s="7">
        <v>2</v>
      </c>
      <c r="V19" s="7">
        <v>4</v>
      </c>
      <c r="W19" s="31">
        <v>2</v>
      </c>
      <c r="X19" s="8">
        <f>SUM(F19:W19)</f>
        <v>34</v>
      </c>
      <c r="Y19" s="7" t="s">
        <v>635</v>
      </c>
      <c r="Z19" s="52"/>
      <c r="AA19" s="52"/>
      <c r="AB19" s="52"/>
      <c r="AC19" s="52"/>
      <c r="AD19" s="52"/>
    </row>
    <row r="20" spans="1:30" s="14" customFormat="1" ht="15.75" x14ac:dyDescent="0.25">
      <c r="A20" s="8">
        <v>13</v>
      </c>
      <c r="B20" s="11" t="s">
        <v>448</v>
      </c>
      <c r="C20" s="11" t="s">
        <v>449</v>
      </c>
      <c r="D20" s="11" t="s">
        <v>337</v>
      </c>
      <c r="E20" s="11" t="s">
        <v>96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5</v>
      </c>
      <c r="R20" s="31">
        <v>4</v>
      </c>
      <c r="S20" s="31">
        <v>0</v>
      </c>
      <c r="T20" s="31">
        <v>12</v>
      </c>
      <c r="U20" s="31">
        <v>6</v>
      </c>
      <c r="V20" s="31">
        <v>5</v>
      </c>
      <c r="W20" s="31">
        <v>2</v>
      </c>
      <c r="X20" s="8">
        <f>SUM(F20:W20)</f>
        <v>34</v>
      </c>
      <c r="Y20" s="7" t="s">
        <v>635</v>
      </c>
      <c r="Z20" s="52"/>
      <c r="AA20" s="52"/>
      <c r="AB20" s="52"/>
      <c r="AC20" s="52"/>
      <c r="AD20" s="52"/>
    </row>
    <row r="21" spans="1:30" s="52" customFormat="1" ht="15" customHeight="1" x14ac:dyDescent="0.25">
      <c r="A21" s="8">
        <v>14</v>
      </c>
      <c r="B21" s="11" t="s">
        <v>294</v>
      </c>
      <c r="C21" s="11" t="s">
        <v>295</v>
      </c>
      <c r="D21" s="11" t="s">
        <v>296</v>
      </c>
      <c r="E21" s="11" t="s">
        <v>88</v>
      </c>
      <c r="F21" s="31">
        <v>1</v>
      </c>
      <c r="G21" s="31">
        <v>1</v>
      </c>
      <c r="H21" s="31">
        <v>1</v>
      </c>
      <c r="I21" s="31">
        <v>1</v>
      </c>
      <c r="J21" s="31">
        <v>0</v>
      </c>
      <c r="K21" s="31">
        <v>1</v>
      </c>
      <c r="L21" s="31">
        <v>1</v>
      </c>
      <c r="M21" s="31">
        <v>1</v>
      </c>
      <c r="N21" s="31">
        <v>0</v>
      </c>
      <c r="O21" s="31">
        <v>1</v>
      </c>
      <c r="P21" s="31">
        <v>1</v>
      </c>
      <c r="Q21" s="31">
        <v>3</v>
      </c>
      <c r="R21" s="31">
        <v>4</v>
      </c>
      <c r="S21" s="31">
        <v>2</v>
      </c>
      <c r="T21" s="31">
        <v>5</v>
      </c>
      <c r="U21" s="31">
        <v>5</v>
      </c>
      <c r="V21" s="31">
        <v>2</v>
      </c>
      <c r="W21" s="7">
        <v>3</v>
      </c>
      <c r="X21" s="8">
        <f>SUM(F21:W21)</f>
        <v>33</v>
      </c>
      <c r="Y21" s="7" t="s">
        <v>635</v>
      </c>
    </row>
    <row r="22" spans="1:30" s="37" customFormat="1" ht="20.25" customHeight="1" x14ac:dyDescent="0.25">
      <c r="A22" s="8">
        <v>15</v>
      </c>
      <c r="B22" s="11" t="s">
        <v>433</v>
      </c>
      <c r="C22" s="11" t="s">
        <v>196</v>
      </c>
      <c r="D22" s="11" t="s">
        <v>261</v>
      </c>
      <c r="E22" s="11" t="s">
        <v>39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1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7</v>
      </c>
      <c r="R22" s="31">
        <v>4</v>
      </c>
      <c r="S22" s="31">
        <v>6</v>
      </c>
      <c r="T22" s="31">
        <v>3</v>
      </c>
      <c r="U22" s="31">
        <v>7</v>
      </c>
      <c r="V22" s="31">
        <v>1</v>
      </c>
      <c r="W22" s="7">
        <v>3</v>
      </c>
      <c r="X22" s="8">
        <f>SUM(F22:W22)</f>
        <v>32</v>
      </c>
      <c r="Y22" s="7" t="s">
        <v>635</v>
      </c>
      <c r="Z22" s="52"/>
      <c r="AA22" s="52"/>
      <c r="AB22" s="52"/>
      <c r="AC22" s="52"/>
      <c r="AD22" s="52"/>
    </row>
    <row r="23" spans="1:30" s="52" customFormat="1" ht="39" customHeight="1" x14ac:dyDescent="0.25">
      <c r="A23" s="8">
        <v>16</v>
      </c>
      <c r="B23" s="11" t="s">
        <v>447</v>
      </c>
      <c r="C23" s="11" t="s">
        <v>142</v>
      </c>
      <c r="D23" s="11" t="s">
        <v>103</v>
      </c>
      <c r="E23" s="11" t="s">
        <v>24</v>
      </c>
      <c r="F23" s="31">
        <v>1</v>
      </c>
      <c r="G23" s="31">
        <v>1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0</v>
      </c>
      <c r="N23" s="31">
        <v>0</v>
      </c>
      <c r="O23" s="31">
        <v>1</v>
      </c>
      <c r="P23" s="31">
        <v>1</v>
      </c>
      <c r="Q23" s="31">
        <v>5</v>
      </c>
      <c r="R23" s="31">
        <v>1</v>
      </c>
      <c r="S23" s="31">
        <v>3</v>
      </c>
      <c r="T23" s="31">
        <v>6</v>
      </c>
      <c r="U23" s="31">
        <v>4</v>
      </c>
      <c r="V23" s="31">
        <v>4</v>
      </c>
      <c r="W23" s="31">
        <v>3</v>
      </c>
      <c r="X23" s="8">
        <f>SUM(F23:W23)</f>
        <v>31</v>
      </c>
      <c r="Y23" s="7" t="s">
        <v>635</v>
      </c>
    </row>
    <row r="24" spans="1:30" s="37" customFormat="1" ht="16.149999999999999" customHeight="1" x14ac:dyDescent="0.25">
      <c r="A24" s="8">
        <v>17</v>
      </c>
      <c r="B24" s="24" t="s">
        <v>614</v>
      </c>
      <c r="C24" s="24" t="s">
        <v>145</v>
      </c>
      <c r="D24" s="24" t="s">
        <v>122</v>
      </c>
      <c r="E24" s="11" t="s">
        <v>610</v>
      </c>
      <c r="F24" s="7">
        <v>1</v>
      </c>
      <c r="G24" s="7">
        <v>1</v>
      </c>
      <c r="H24" s="7">
        <v>0</v>
      </c>
      <c r="I24" s="7">
        <v>0</v>
      </c>
      <c r="J24" s="7">
        <v>0</v>
      </c>
      <c r="K24" s="7">
        <v>1</v>
      </c>
      <c r="L24" s="7">
        <v>1</v>
      </c>
      <c r="M24" s="7">
        <v>1</v>
      </c>
      <c r="N24" s="7">
        <v>0</v>
      </c>
      <c r="O24" s="7">
        <v>0</v>
      </c>
      <c r="P24" s="7">
        <v>1</v>
      </c>
      <c r="Q24" s="7">
        <v>2</v>
      </c>
      <c r="R24" s="7">
        <v>2</v>
      </c>
      <c r="S24" s="7">
        <v>1</v>
      </c>
      <c r="T24" s="7">
        <v>9</v>
      </c>
      <c r="U24" s="7">
        <v>7</v>
      </c>
      <c r="V24" s="7">
        <v>4</v>
      </c>
      <c r="W24" s="7">
        <v>0</v>
      </c>
      <c r="X24" s="8">
        <f>SUM(F24:W24)</f>
        <v>31</v>
      </c>
      <c r="Y24" s="7"/>
      <c r="Z24" s="52"/>
      <c r="AA24" s="52"/>
      <c r="AB24" s="52"/>
      <c r="AC24" s="52"/>
      <c r="AD24" s="52"/>
    </row>
    <row r="25" spans="1:30" s="135" customFormat="1" ht="31.5" x14ac:dyDescent="0.25">
      <c r="A25" s="8">
        <v>18</v>
      </c>
      <c r="B25" s="11" t="s">
        <v>284</v>
      </c>
      <c r="C25" s="11" t="s">
        <v>56</v>
      </c>
      <c r="D25" s="11" t="s">
        <v>23</v>
      </c>
      <c r="E25" s="11" t="s">
        <v>249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v>0</v>
      </c>
      <c r="Q25" s="7">
        <v>3</v>
      </c>
      <c r="R25" s="7">
        <v>4</v>
      </c>
      <c r="S25" s="7">
        <v>4</v>
      </c>
      <c r="T25" s="7">
        <v>9</v>
      </c>
      <c r="U25" s="7">
        <v>0</v>
      </c>
      <c r="V25" s="7">
        <v>4</v>
      </c>
      <c r="W25" s="7">
        <v>2</v>
      </c>
      <c r="X25" s="8">
        <f>SUM(F25:W25)</f>
        <v>27</v>
      </c>
      <c r="Y25" s="7" t="s">
        <v>635</v>
      </c>
    </row>
    <row r="26" spans="1:30" s="52" customFormat="1" ht="31.5" x14ac:dyDescent="0.25">
      <c r="A26" s="8">
        <v>19</v>
      </c>
      <c r="B26" s="11" t="s">
        <v>440</v>
      </c>
      <c r="C26" s="11" t="s">
        <v>45</v>
      </c>
      <c r="D26" s="11" t="s">
        <v>122</v>
      </c>
      <c r="E26" s="11" t="s">
        <v>159</v>
      </c>
      <c r="F26" s="7">
        <v>1</v>
      </c>
      <c r="G26" s="7">
        <v>1</v>
      </c>
      <c r="H26" s="7">
        <v>1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3</v>
      </c>
      <c r="R26" s="7">
        <v>6</v>
      </c>
      <c r="S26" s="7">
        <v>0</v>
      </c>
      <c r="T26" s="7">
        <v>5</v>
      </c>
      <c r="U26" s="7">
        <v>6</v>
      </c>
      <c r="V26" s="7">
        <v>2</v>
      </c>
      <c r="W26" s="31">
        <v>1</v>
      </c>
      <c r="X26" s="8">
        <f>SUM(F26:W26)</f>
        <v>27</v>
      </c>
      <c r="Y26" s="7" t="s">
        <v>635</v>
      </c>
    </row>
    <row r="27" spans="1:30" s="52" customFormat="1" ht="15.75" x14ac:dyDescent="0.25">
      <c r="A27" s="8">
        <v>20</v>
      </c>
      <c r="B27" s="20" t="s">
        <v>554</v>
      </c>
      <c r="C27" s="20" t="s">
        <v>119</v>
      </c>
      <c r="D27" s="20" t="s">
        <v>60</v>
      </c>
      <c r="E27" s="11" t="s">
        <v>546</v>
      </c>
      <c r="F27" s="7">
        <v>1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1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6</v>
      </c>
      <c r="S27" s="7">
        <v>2</v>
      </c>
      <c r="T27" s="7">
        <v>3</v>
      </c>
      <c r="U27" s="7">
        <v>5</v>
      </c>
      <c r="V27" s="7">
        <v>5</v>
      </c>
      <c r="W27" s="7">
        <v>2</v>
      </c>
      <c r="X27" s="8">
        <f>SUM(F27:W27)</f>
        <v>27</v>
      </c>
      <c r="Y27" s="7" t="s">
        <v>635</v>
      </c>
    </row>
    <row r="28" spans="1:30" s="135" customFormat="1" ht="15.75" x14ac:dyDescent="0.25">
      <c r="A28" s="8">
        <v>21</v>
      </c>
      <c r="B28" s="11" t="s">
        <v>441</v>
      </c>
      <c r="C28" s="11" t="s">
        <v>442</v>
      </c>
      <c r="D28" s="11" t="s">
        <v>391</v>
      </c>
      <c r="E28" s="11" t="s">
        <v>443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1</v>
      </c>
      <c r="L28" s="31">
        <v>1</v>
      </c>
      <c r="M28" s="31">
        <v>1</v>
      </c>
      <c r="N28" s="31">
        <v>0</v>
      </c>
      <c r="O28" s="31">
        <v>1</v>
      </c>
      <c r="P28" s="31">
        <v>0</v>
      </c>
      <c r="Q28" s="31">
        <v>4</v>
      </c>
      <c r="R28" s="31">
        <v>3</v>
      </c>
      <c r="S28" s="31">
        <v>0</v>
      </c>
      <c r="T28" s="31">
        <v>3</v>
      </c>
      <c r="U28" s="31">
        <v>6</v>
      </c>
      <c r="V28" s="31">
        <v>6</v>
      </c>
      <c r="W28" s="31">
        <v>0</v>
      </c>
      <c r="X28" s="8">
        <f>SUM(F28:W28)</f>
        <v>26</v>
      </c>
      <c r="Y28" s="7" t="s">
        <v>635</v>
      </c>
    </row>
    <row r="29" spans="1:30" s="52" customFormat="1" ht="15.75" x14ac:dyDescent="0.25">
      <c r="A29" s="8">
        <v>22</v>
      </c>
      <c r="B29" s="11" t="s">
        <v>168</v>
      </c>
      <c r="C29" s="21" t="s">
        <v>169</v>
      </c>
      <c r="D29" s="21" t="s">
        <v>170</v>
      </c>
      <c r="E29" s="11" t="s">
        <v>171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1</v>
      </c>
      <c r="L29" s="31">
        <v>1</v>
      </c>
      <c r="M29" s="31">
        <v>0</v>
      </c>
      <c r="N29" s="31">
        <v>1</v>
      </c>
      <c r="O29" s="31">
        <v>0</v>
      </c>
      <c r="P29" s="31">
        <v>1</v>
      </c>
      <c r="Q29" s="31">
        <v>2</v>
      </c>
      <c r="R29" s="31">
        <v>2</v>
      </c>
      <c r="S29" s="31">
        <v>1</v>
      </c>
      <c r="T29" s="31">
        <v>0</v>
      </c>
      <c r="U29" s="31">
        <v>11</v>
      </c>
      <c r="V29" s="31">
        <v>4</v>
      </c>
      <c r="W29" s="31">
        <v>0</v>
      </c>
      <c r="X29" s="8">
        <f>SUM(F29:W29)</f>
        <v>24</v>
      </c>
      <c r="Y29" s="7" t="s">
        <v>635</v>
      </c>
    </row>
    <row r="30" spans="1:30" s="52" customFormat="1" ht="15.75" x14ac:dyDescent="0.25">
      <c r="A30" s="8">
        <v>23</v>
      </c>
      <c r="B30" s="11" t="s">
        <v>177</v>
      </c>
      <c r="C30" s="11" t="s">
        <v>121</v>
      </c>
      <c r="D30" s="11" t="s">
        <v>178</v>
      </c>
      <c r="E30" s="11" t="s">
        <v>164</v>
      </c>
      <c r="F30" s="31">
        <v>1</v>
      </c>
      <c r="G30" s="31">
        <v>1</v>
      </c>
      <c r="H30" s="31">
        <v>0</v>
      </c>
      <c r="I30" s="31">
        <v>0</v>
      </c>
      <c r="J30" s="31">
        <v>0</v>
      </c>
      <c r="K30" s="31">
        <v>0</v>
      </c>
      <c r="L30" s="31">
        <v>1</v>
      </c>
      <c r="M30" s="31">
        <v>1</v>
      </c>
      <c r="N30" s="31">
        <v>0</v>
      </c>
      <c r="O30" s="31">
        <v>0</v>
      </c>
      <c r="P30" s="31">
        <v>1</v>
      </c>
      <c r="Q30" s="31">
        <v>3</v>
      </c>
      <c r="R30" s="31">
        <v>6</v>
      </c>
      <c r="S30" s="31">
        <v>2</v>
      </c>
      <c r="T30" s="31">
        <v>4</v>
      </c>
      <c r="U30" s="31">
        <v>0</v>
      </c>
      <c r="V30" s="31">
        <v>2</v>
      </c>
      <c r="W30" s="31">
        <v>2</v>
      </c>
      <c r="X30" s="8">
        <f>SUM(F30:W30)</f>
        <v>24</v>
      </c>
      <c r="Y30" s="7" t="s">
        <v>635</v>
      </c>
      <c r="Z30" s="182"/>
      <c r="AA30" s="182"/>
      <c r="AB30" s="182"/>
      <c r="AC30" s="182"/>
      <c r="AD30" s="14"/>
    </row>
    <row r="31" spans="1:30" s="52" customFormat="1" ht="15.75" x14ac:dyDescent="0.25">
      <c r="A31" s="8">
        <v>24</v>
      </c>
      <c r="B31" s="20" t="s">
        <v>584</v>
      </c>
      <c r="C31" s="20" t="s">
        <v>30</v>
      </c>
      <c r="D31" s="20" t="s">
        <v>337</v>
      </c>
      <c r="E31" s="11" t="s">
        <v>546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1</v>
      </c>
      <c r="L31" s="7">
        <v>0</v>
      </c>
      <c r="M31" s="7">
        <v>1</v>
      </c>
      <c r="N31" s="7">
        <v>0</v>
      </c>
      <c r="O31" s="7">
        <v>1</v>
      </c>
      <c r="P31" s="7">
        <v>1</v>
      </c>
      <c r="Q31" s="7">
        <v>2</v>
      </c>
      <c r="R31" s="7">
        <v>0</v>
      </c>
      <c r="S31" s="7">
        <v>3</v>
      </c>
      <c r="T31" s="7">
        <v>2</v>
      </c>
      <c r="U31" s="7">
        <v>4</v>
      </c>
      <c r="V31" s="7">
        <v>5</v>
      </c>
      <c r="W31" s="7">
        <v>2</v>
      </c>
      <c r="X31" s="8">
        <f>SUM(F31:W31)</f>
        <v>23</v>
      </c>
      <c r="Y31" s="7" t="s">
        <v>635</v>
      </c>
      <c r="Z31" s="182"/>
      <c r="AA31" s="182"/>
      <c r="AB31" s="182"/>
      <c r="AC31" s="182"/>
      <c r="AD31" s="14"/>
    </row>
    <row r="32" spans="1:30" s="135" customFormat="1" ht="31.5" x14ac:dyDescent="0.25">
      <c r="A32" s="8">
        <v>25</v>
      </c>
      <c r="B32" s="11" t="s">
        <v>167</v>
      </c>
      <c r="C32" s="11" t="s">
        <v>124</v>
      </c>
      <c r="D32" s="11" t="s">
        <v>31</v>
      </c>
      <c r="E32" s="11" t="s">
        <v>39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0</v>
      </c>
      <c r="O32" s="7">
        <v>1</v>
      </c>
      <c r="P32" s="7">
        <v>0</v>
      </c>
      <c r="Q32" s="7">
        <v>0</v>
      </c>
      <c r="R32" s="7">
        <v>4</v>
      </c>
      <c r="S32" s="7">
        <v>1</v>
      </c>
      <c r="T32" s="7">
        <v>0</v>
      </c>
      <c r="U32" s="7">
        <v>4</v>
      </c>
      <c r="V32" s="7">
        <v>4</v>
      </c>
      <c r="W32" s="31">
        <v>0</v>
      </c>
      <c r="X32" s="8">
        <f>SUM(F32:W32)</f>
        <v>22</v>
      </c>
      <c r="Y32" s="7" t="s">
        <v>635</v>
      </c>
    </row>
    <row r="33" spans="1:30" s="52" customFormat="1" ht="15.75" x14ac:dyDescent="0.25">
      <c r="A33" s="8">
        <v>26</v>
      </c>
      <c r="B33" s="11" t="s">
        <v>583</v>
      </c>
      <c r="C33" s="11" t="s">
        <v>242</v>
      </c>
      <c r="D33" s="11" t="s">
        <v>53</v>
      </c>
      <c r="E33" s="11" t="s">
        <v>546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1</v>
      </c>
      <c r="N33" s="7">
        <v>0</v>
      </c>
      <c r="O33" s="7">
        <v>1</v>
      </c>
      <c r="P33" s="7">
        <v>0</v>
      </c>
      <c r="Q33" s="7">
        <v>2</v>
      </c>
      <c r="R33" s="7">
        <v>1</v>
      </c>
      <c r="S33" s="7">
        <v>2</v>
      </c>
      <c r="T33" s="7">
        <v>1</v>
      </c>
      <c r="U33" s="7">
        <v>8</v>
      </c>
      <c r="V33" s="7">
        <v>4</v>
      </c>
      <c r="W33" s="7">
        <v>0</v>
      </c>
      <c r="X33" s="8">
        <f>SUM(F33:W33)</f>
        <v>22</v>
      </c>
      <c r="Y33" s="7" t="s">
        <v>635</v>
      </c>
      <c r="Z33" s="182"/>
      <c r="AA33" s="182"/>
      <c r="AB33" s="182"/>
      <c r="AC33" s="182"/>
      <c r="AD33" s="14"/>
    </row>
    <row r="34" spans="1:30" s="135" customFormat="1" ht="15.75" x14ac:dyDescent="0.25">
      <c r="A34" s="8">
        <v>27</v>
      </c>
      <c r="B34" s="11" t="s">
        <v>175</v>
      </c>
      <c r="C34" s="11" t="s">
        <v>26</v>
      </c>
      <c r="D34" s="11" t="s">
        <v>176</v>
      </c>
      <c r="E34" s="11" t="s">
        <v>164</v>
      </c>
      <c r="F34" s="31">
        <v>1</v>
      </c>
      <c r="G34" s="31">
        <v>1</v>
      </c>
      <c r="H34" s="31">
        <v>0</v>
      </c>
      <c r="I34" s="31">
        <v>0</v>
      </c>
      <c r="J34" s="31">
        <v>1</v>
      </c>
      <c r="K34" s="31">
        <v>1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1</v>
      </c>
      <c r="R34" s="31">
        <v>6</v>
      </c>
      <c r="S34" s="31">
        <v>1</v>
      </c>
      <c r="T34" s="31">
        <v>3</v>
      </c>
      <c r="U34" s="31">
        <v>0</v>
      </c>
      <c r="V34" s="31">
        <v>3</v>
      </c>
      <c r="W34" s="31">
        <v>1</v>
      </c>
      <c r="X34" s="8">
        <f>SUM(F34:W34)</f>
        <v>20</v>
      </c>
      <c r="Y34" s="7" t="s">
        <v>635</v>
      </c>
    </row>
    <row r="35" spans="1:30" s="52" customFormat="1" ht="31.5" x14ac:dyDescent="0.25">
      <c r="A35" s="8">
        <v>28</v>
      </c>
      <c r="B35" s="11" t="s">
        <v>274</v>
      </c>
      <c r="C35" s="11" t="s">
        <v>275</v>
      </c>
      <c r="D35" s="11" t="s">
        <v>276</v>
      </c>
      <c r="E35" s="11" t="s">
        <v>267</v>
      </c>
      <c r="F35" s="31">
        <v>0</v>
      </c>
      <c r="G35" s="31">
        <v>1</v>
      </c>
      <c r="H35" s="31">
        <v>0</v>
      </c>
      <c r="I35" s="31">
        <v>0</v>
      </c>
      <c r="J35" s="31">
        <v>0</v>
      </c>
      <c r="K35" s="31">
        <v>1</v>
      </c>
      <c r="L35" s="31">
        <v>0</v>
      </c>
      <c r="M35" s="31">
        <v>1</v>
      </c>
      <c r="N35" s="31">
        <v>1</v>
      </c>
      <c r="O35" s="31">
        <v>1</v>
      </c>
      <c r="P35" s="31">
        <v>0</v>
      </c>
      <c r="Q35" s="31">
        <v>2</v>
      </c>
      <c r="R35" s="31">
        <v>3</v>
      </c>
      <c r="S35" s="31">
        <v>4</v>
      </c>
      <c r="T35" s="31">
        <v>0</v>
      </c>
      <c r="U35" s="31">
        <v>2</v>
      </c>
      <c r="V35" s="31">
        <v>4</v>
      </c>
      <c r="W35" s="7">
        <v>0</v>
      </c>
      <c r="X35" s="8">
        <f>SUM(F35:W35)</f>
        <v>20</v>
      </c>
      <c r="Y35" s="7" t="s">
        <v>635</v>
      </c>
      <c r="Z35" s="182"/>
      <c r="AA35" s="182"/>
      <c r="AB35" s="182"/>
      <c r="AC35" s="182"/>
      <c r="AD35" s="14"/>
    </row>
    <row r="36" spans="1:30" s="52" customFormat="1" ht="15.75" x14ac:dyDescent="0.25">
      <c r="A36" s="8">
        <v>29</v>
      </c>
      <c r="B36" s="11" t="s">
        <v>307</v>
      </c>
      <c r="C36" s="11" t="s">
        <v>198</v>
      </c>
      <c r="D36" s="11" t="s">
        <v>217</v>
      </c>
      <c r="E36" s="11" t="s">
        <v>164</v>
      </c>
      <c r="F36" s="31">
        <v>0</v>
      </c>
      <c r="G36" s="31">
        <v>1</v>
      </c>
      <c r="H36" s="31">
        <v>0</v>
      </c>
      <c r="I36" s="31">
        <v>1</v>
      </c>
      <c r="J36" s="31">
        <v>0</v>
      </c>
      <c r="K36" s="31">
        <v>0</v>
      </c>
      <c r="L36" s="31">
        <v>1</v>
      </c>
      <c r="M36" s="31">
        <v>1</v>
      </c>
      <c r="N36" s="31">
        <v>0</v>
      </c>
      <c r="O36" s="31">
        <v>1</v>
      </c>
      <c r="P36" s="31">
        <v>0</v>
      </c>
      <c r="Q36" s="31">
        <v>2</v>
      </c>
      <c r="R36" s="31">
        <v>6</v>
      </c>
      <c r="S36" s="31">
        <v>4</v>
      </c>
      <c r="T36" s="31">
        <v>3</v>
      </c>
      <c r="U36" s="31">
        <v>0</v>
      </c>
      <c r="V36" s="31">
        <v>0</v>
      </c>
      <c r="W36" s="31">
        <v>0</v>
      </c>
      <c r="X36" s="8">
        <f>SUM(F36:W36)</f>
        <v>20</v>
      </c>
      <c r="Y36" s="7" t="s">
        <v>635</v>
      </c>
    </row>
    <row r="37" spans="1:30" s="52" customFormat="1" ht="15.75" x14ac:dyDescent="0.25">
      <c r="A37" s="8">
        <v>30</v>
      </c>
      <c r="B37" s="11" t="s">
        <v>308</v>
      </c>
      <c r="C37" s="11" t="s">
        <v>309</v>
      </c>
      <c r="D37" s="11" t="s">
        <v>95</v>
      </c>
      <c r="E37" s="11" t="s">
        <v>92</v>
      </c>
      <c r="F37" s="7">
        <v>0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0</v>
      </c>
      <c r="O37" s="7">
        <v>0</v>
      </c>
      <c r="P37" s="7">
        <v>1</v>
      </c>
      <c r="Q37" s="7">
        <v>1</v>
      </c>
      <c r="R37" s="7">
        <v>2</v>
      </c>
      <c r="S37" s="7">
        <v>1</v>
      </c>
      <c r="T37" s="7">
        <v>2</v>
      </c>
      <c r="U37" s="7">
        <v>0</v>
      </c>
      <c r="V37" s="7">
        <v>4</v>
      </c>
      <c r="W37" s="7">
        <v>1</v>
      </c>
      <c r="X37" s="8">
        <f>SUM(F37:W37)</f>
        <v>19</v>
      </c>
      <c r="Y37" s="7" t="s">
        <v>635</v>
      </c>
    </row>
    <row r="38" spans="1:30" s="52" customFormat="1" ht="15.75" x14ac:dyDescent="0.25">
      <c r="A38" s="8">
        <v>31</v>
      </c>
      <c r="B38" s="11" t="s">
        <v>162</v>
      </c>
      <c r="C38" s="11" t="s">
        <v>124</v>
      </c>
      <c r="D38" s="11" t="s">
        <v>163</v>
      </c>
      <c r="E38" s="11" t="s">
        <v>164</v>
      </c>
      <c r="F38" s="31">
        <v>0</v>
      </c>
      <c r="G38" s="31">
        <v>0</v>
      </c>
      <c r="H38" s="31">
        <v>0</v>
      </c>
      <c r="I38" s="31">
        <v>1</v>
      </c>
      <c r="J38" s="31">
        <v>0</v>
      </c>
      <c r="K38" s="31">
        <v>0</v>
      </c>
      <c r="L38" s="31">
        <v>1</v>
      </c>
      <c r="M38" s="31">
        <v>1</v>
      </c>
      <c r="N38" s="31">
        <v>0</v>
      </c>
      <c r="O38" s="31">
        <v>1</v>
      </c>
      <c r="P38" s="31">
        <v>0</v>
      </c>
      <c r="Q38" s="31">
        <v>2</v>
      </c>
      <c r="R38" s="31">
        <v>6</v>
      </c>
      <c r="S38" s="31">
        <v>2</v>
      </c>
      <c r="T38" s="31">
        <v>0</v>
      </c>
      <c r="U38" s="31">
        <v>0</v>
      </c>
      <c r="V38" s="31">
        <v>4</v>
      </c>
      <c r="W38" s="7">
        <v>0</v>
      </c>
      <c r="X38" s="8">
        <f>SUM(F38:W38)</f>
        <v>18</v>
      </c>
      <c r="Y38" s="7" t="s">
        <v>635</v>
      </c>
    </row>
    <row r="39" spans="1:30" s="52" customFormat="1" ht="15.75" x14ac:dyDescent="0.25">
      <c r="A39" s="8">
        <v>32</v>
      </c>
      <c r="B39" s="11" t="s">
        <v>281</v>
      </c>
      <c r="C39" s="11" t="s">
        <v>282</v>
      </c>
      <c r="D39" s="11" t="s">
        <v>113</v>
      </c>
      <c r="E39" s="11" t="s">
        <v>84</v>
      </c>
      <c r="F39" s="31">
        <v>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1</v>
      </c>
      <c r="N39" s="31">
        <v>0</v>
      </c>
      <c r="O39" s="31">
        <v>0</v>
      </c>
      <c r="P39" s="31">
        <v>0</v>
      </c>
      <c r="Q39" s="31">
        <v>1</v>
      </c>
      <c r="R39" s="31">
        <v>2</v>
      </c>
      <c r="S39" s="31">
        <v>2</v>
      </c>
      <c r="T39" s="31">
        <v>7</v>
      </c>
      <c r="U39" s="31">
        <v>0</v>
      </c>
      <c r="V39" s="31">
        <v>3</v>
      </c>
      <c r="W39" s="31">
        <v>0</v>
      </c>
      <c r="X39" s="8">
        <f>SUM(F39:W39)</f>
        <v>17</v>
      </c>
      <c r="Y39" s="7" t="s">
        <v>635</v>
      </c>
      <c r="Z39" s="14"/>
      <c r="AA39" s="14"/>
      <c r="AB39" s="14"/>
      <c r="AC39" s="14"/>
      <c r="AD39" s="14"/>
    </row>
    <row r="40" spans="1:30" s="52" customFormat="1" ht="15.75" x14ac:dyDescent="0.25">
      <c r="A40" s="8">
        <v>33</v>
      </c>
      <c r="B40" s="21" t="s">
        <v>305</v>
      </c>
      <c r="C40" s="21" t="s">
        <v>306</v>
      </c>
      <c r="D40" s="21" t="s">
        <v>77</v>
      </c>
      <c r="E40" s="11" t="s">
        <v>108</v>
      </c>
      <c r="F40" s="31">
        <v>0</v>
      </c>
      <c r="G40" s="31">
        <v>1</v>
      </c>
      <c r="H40" s="31">
        <v>0</v>
      </c>
      <c r="I40" s="31">
        <v>0</v>
      </c>
      <c r="J40" s="31">
        <v>1</v>
      </c>
      <c r="K40" s="31">
        <v>1</v>
      </c>
      <c r="L40" s="31">
        <v>0</v>
      </c>
      <c r="M40" s="31">
        <v>1</v>
      </c>
      <c r="N40" s="31">
        <v>0</v>
      </c>
      <c r="O40" s="31">
        <v>0</v>
      </c>
      <c r="P40" s="31">
        <v>0</v>
      </c>
      <c r="Q40" s="31">
        <v>3</v>
      </c>
      <c r="R40" s="31">
        <v>4</v>
      </c>
      <c r="S40" s="31">
        <v>2</v>
      </c>
      <c r="T40" s="31">
        <v>0</v>
      </c>
      <c r="U40" s="31">
        <v>0</v>
      </c>
      <c r="V40" s="31">
        <v>4</v>
      </c>
      <c r="W40" s="31">
        <v>0</v>
      </c>
      <c r="X40" s="8">
        <f>SUM(F40:W40)</f>
        <v>17</v>
      </c>
      <c r="Y40" s="7" t="s">
        <v>635</v>
      </c>
    </row>
    <row r="41" spans="1:30" s="52" customFormat="1" ht="31.5" x14ac:dyDescent="0.25">
      <c r="A41" s="8">
        <v>34</v>
      </c>
      <c r="B41" s="11" t="s">
        <v>279</v>
      </c>
      <c r="C41" s="11" t="s">
        <v>105</v>
      </c>
      <c r="D41" s="11" t="s">
        <v>173</v>
      </c>
      <c r="E41" s="11" t="s">
        <v>164</v>
      </c>
      <c r="F41" s="31">
        <v>0</v>
      </c>
      <c r="G41" s="31">
        <v>1</v>
      </c>
      <c r="H41" s="31">
        <v>0</v>
      </c>
      <c r="I41" s="31">
        <v>0</v>
      </c>
      <c r="J41" s="31">
        <v>0</v>
      </c>
      <c r="K41" s="31">
        <v>0</v>
      </c>
      <c r="L41" s="31">
        <v>1</v>
      </c>
      <c r="M41" s="31">
        <v>1</v>
      </c>
      <c r="N41" s="31">
        <v>0</v>
      </c>
      <c r="O41" s="31">
        <v>1</v>
      </c>
      <c r="P41" s="31">
        <v>0</v>
      </c>
      <c r="Q41" s="31">
        <v>2</v>
      </c>
      <c r="R41" s="31">
        <v>6</v>
      </c>
      <c r="S41" s="31">
        <v>1</v>
      </c>
      <c r="T41" s="31">
        <v>0</v>
      </c>
      <c r="U41" s="31">
        <v>0</v>
      </c>
      <c r="V41" s="31">
        <v>2</v>
      </c>
      <c r="W41" s="31">
        <v>0</v>
      </c>
      <c r="X41" s="8">
        <f>SUM(F41:W41)</f>
        <v>15</v>
      </c>
      <c r="Y41" s="7" t="s">
        <v>635</v>
      </c>
    </row>
    <row r="42" spans="1:30" s="52" customFormat="1" ht="31.5" x14ac:dyDescent="0.25">
      <c r="A42" s="8">
        <v>35</v>
      </c>
      <c r="B42" s="11" t="s">
        <v>272</v>
      </c>
      <c r="C42" s="11" t="s">
        <v>273</v>
      </c>
      <c r="D42" s="11" t="s">
        <v>103</v>
      </c>
      <c r="E42" s="11" t="s">
        <v>267</v>
      </c>
      <c r="F42" s="31">
        <v>0</v>
      </c>
      <c r="G42" s="31">
        <v>1</v>
      </c>
      <c r="H42" s="31">
        <v>0</v>
      </c>
      <c r="I42" s="31">
        <v>1</v>
      </c>
      <c r="J42" s="31">
        <v>0</v>
      </c>
      <c r="K42" s="31">
        <v>0</v>
      </c>
      <c r="L42" s="31">
        <v>0</v>
      </c>
      <c r="M42" s="31">
        <v>1</v>
      </c>
      <c r="N42" s="31">
        <v>0</v>
      </c>
      <c r="O42" s="31">
        <v>0</v>
      </c>
      <c r="P42" s="31">
        <v>1</v>
      </c>
      <c r="Q42" s="31">
        <v>3</v>
      </c>
      <c r="R42" s="31">
        <v>0</v>
      </c>
      <c r="S42" s="31">
        <v>2</v>
      </c>
      <c r="T42" s="31">
        <v>0</v>
      </c>
      <c r="U42" s="31">
        <v>3</v>
      </c>
      <c r="V42" s="31">
        <v>3</v>
      </c>
      <c r="W42" s="7">
        <v>0</v>
      </c>
      <c r="X42" s="8">
        <f>SUM(F42:W42)</f>
        <v>15</v>
      </c>
      <c r="Y42" s="7" t="s">
        <v>635</v>
      </c>
    </row>
    <row r="43" spans="1:30" s="52" customFormat="1" ht="15.75" x14ac:dyDescent="0.25">
      <c r="A43" s="8">
        <v>36</v>
      </c>
      <c r="B43" s="24" t="s">
        <v>161</v>
      </c>
      <c r="C43" s="24" t="s">
        <v>133</v>
      </c>
      <c r="D43" s="24" t="s">
        <v>70</v>
      </c>
      <c r="E43" s="11" t="s">
        <v>74</v>
      </c>
      <c r="F43" s="31">
        <v>1</v>
      </c>
      <c r="G43" s="31">
        <v>1</v>
      </c>
      <c r="H43" s="31">
        <v>0</v>
      </c>
      <c r="I43" s="31">
        <v>0</v>
      </c>
      <c r="J43" s="31">
        <v>1</v>
      </c>
      <c r="K43" s="31">
        <v>0</v>
      </c>
      <c r="L43" s="31">
        <v>1</v>
      </c>
      <c r="M43" s="31">
        <v>1</v>
      </c>
      <c r="N43" s="31">
        <v>0</v>
      </c>
      <c r="O43" s="31">
        <v>1</v>
      </c>
      <c r="P43" s="31">
        <v>0</v>
      </c>
      <c r="Q43" s="31">
        <v>3</v>
      </c>
      <c r="R43" s="31">
        <v>0</v>
      </c>
      <c r="S43" s="31">
        <v>2</v>
      </c>
      <c r="T43" s="31">
        <v>0</v>
      </c>
      <c r="U43" s="31">
        <v>0</v>
      </c>
      <c r="V43" s="31">
        <v>3</v>
      </c>
      <c r="W43" s="7">
        <v>0</v>
      </c>
      <c r="X43" s="8">
        <f>SUM(F43:W43)</f>
        <v>14</v>
      </c>
      <c r="Y43" s="7" t="s">
        <v>635</v>
      </c>
      <c r="Z43" s="37"/>
      <c r="AA43" s="37"/>
      <c r="AB43" s="37"/>
      <c r="AC43" s="37"/>
      <c r="AD43" s="37"/>
    </row>
    <row r="44" spans="1:30" s="52" customFormat="1" ht="31.5" x14ac:dyDescent="0.25">
      <c r="A44" s="8">
        <v>37</v>
      </c>
      <c r="B44" s="24" t="s">
        <v>172</v>
      </c>
      <c r="C44" s="24" t="s">
        <v>133</v>
      </c>
      <c r="D44" s="24" t="s">
        <v>173</v>
      </c>
      <c r="E44" s="11" t="s">
        <v>174</v>
      </c>
      <c r="F44" s="31">
        <v>1</v>
      </c>
      <c r="G44" s="31">
        <v>1</v>
      </c>
      <c r="H44" s="31">
        <v>1</v>
      </c>
      <c r="I44" s="31">
        <v>0</v>
      </c>
      <c r="J44" s="31">
        <v>1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1</v>
      </c>
      <c r="Q44" s="31">
        <v>2</v>
      </c>
      <c r="R44" s="31">
        <v>0</v>
      </c>
      <c r="S44" s="31">
        <v>0</v>
      </c>
      <c r="T44" s="31">
        <v>0</v>
      </c>
      <c r="U44" s="31">
        <v>4</v>
      </c>
      <c r="V44" s="31">
        <v>2</v>
      </c>
      <c r="W44" s="31">
        <v>1</v>
      </c>
      <c r="X44" s="8">
        <f>SUM(F44:W44)</f>
        <v>14</v>
      </c>
      <c r="Y44" s="7" t="s">
        <v>635</v>
      </c>
      <c r="Z44" s="14"/>
      <c r="AA44" s="14"/>
      <c r="AB44" s="14"/>
      <c r="AC44" s="14"/>
      <c r="AD44" s="14"/>
    </row>
    <row r="45" spans="1:30" s="52" customFormat="1" ht="15.75" x14ac:dyDescent="0.25">
      <c r="A45" s="8">
        <v>38</v>
      </c>
      <c r="B45" s="11" t="s">
        <v>437</v>
      </c>
      <c r="C45" s="11" t="s">
        <v>152</v>
      </c>
      <c r="D45" s="11" t="s">
        <v>53</v>
      </c>
      <c r="E45" s="11" t="s">
        <v>84</v>
      </c>
      <c r="F45" s="31">
        <v>1</v>
      </c>
      <c r="G45" s="31">
        <v>0</v>
      </c>
      <c r="H45" s="31">
        <v>0</v>
      </c>
      <c r="I45" s="31">
        <v>0</v>
      </c>
      <c r="J45" s="31">
        <v>1</v>
      </c>
      <c r="K45" s="31">
        <v>0</v>
      </c>
      <c r="L45" s="31">
        <v>1</v>
      </c>
      <c r="M45" s="31">
        <v>1</v>
      </c>
      <c r="N45" s="31">
        <v>0</v>
      </c>
      <c r="O45" s="31">
        <v>0</v>
      </c>
      <c r="P45" s="31">
        <v>0</v>
      </c>
      <c r="Q45" s="31">
        <v>0</v>
      </c>
      <c r="R45" s="31">
        <v>1</v>
      </c>
      <c r="S45" s="31">
        <v>4</v>
      </c>
      <c r="T45" s="31">
        <v>0</v>
      </c>
      <c r="U45" s="31">
        <v>1</v>
      </c>
      <c r="V45" s="31">
        <v>4</v>
      </c>
      <c r="W45" s="7">
        <v>0</v>
      </c>
      <c r="X45" s="8">
        <f>SUM(F45:W45)</f>
        <v>14</v>
      </c>
      <c r="Y45" s="7" t="s">
        <v>635</v>
      </c>
      <c r="Z45" s="182"/>
      <c r="AA45" s="182"/>
      <c r="AB45" s="182"/>
      <c r="AC45" s="182"/>
      <c r="AD45" s="14"/>
    </row>
    <row r="46" spans="1:30" s="52" customFormat="1" ht="15.75" x14ac:dyDescent="0.25">
      <c r="A46" s="8">
        <v>39</v>
      </c>
      <c r="B46" s="11" t="s">
        <v>596</v>
      </c>
      <c r="C46" s="11" t="s">
        <v>598</v>
      </c>
      <c r="D46" s="11" t="s">
        <v>597</v>
      </c>
      <c r="E46" s="11" t="s">
        <v>84</v>
      </c>
      <c r="F46" s="7">
        <v>1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4</v>
      </c>
      <c r="R46" s="7">
        <v>1</v>
      </c>
      <c r="S46" s="7">
        <v>4</v>
      </c>
      <c r="T46" s="7">
        <v>0</v>
      </c>
      <c r="U46" s="7">
        <v>3</v>
      </c>
      <c r="V46" s="7">
        <v>0</v>
      </c>
      <c r="W46" s="7">
        <v>0</v>
      </c>
      <c r="X46" s="8">
        <f>SUM(F46:W46)</f>
        <v>14</v>
      </c>
      <c r="Y46" s="7" t="s">
        <v>635</v>
      </c>
    </row>
    <row r="47" spans="1:30" s="52" customFormat="1" ht="31.5" x14ac:dyDescent="0.25">
      <c r="A47" s="8">
        <v>40</v>
      </c>
      <c r="B47" s="11" t="s">
        <v>277</v>
      </c>
      <c r="C47" s="11" t="s">
        <v>22</v>
      </c>
      <c r="D47" s="11" t="s">
        <v>23</v>
      </c>
      <c r="E47" s="11" t="s">
        <v>278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1</v>
      </c>
      <c r="R47" s="7">
        <v>0</v>
      </c>
      <c r="S47" s="7">
        <v>1</v>
      </c>
      <c r="T47" s="7">
        <v>4</v>
      </c>
      <c r="U47" s="7">
        <v>2</v>
      </c>
      <c r="V47" s="7">
        <v>4</v>
      </c>
      <c r="W47" s="31">
        <v>0</v>
      </c>
      <c r="X47" s="8">
        <f>SUM(F47:W47)</f>
        <v>14</v>
      </c>
      <c r="Y47" s="7" t="s">
        <v>635</v>
      </c>
    </row>
    <row r="48" spans="1:30" s="52" customFormat="1" ht="31.5" x14ac:dyDescent="0.25">
      <c r="A48" s="8">
        <v>41</v>
      </c>
      <c r="B48" s="11" t="s">
        <v>283</v>
      </c>
      <c r="C48" s="11" t="s">
        <v>219</v>
      </c>
      <c r="D48" s="11" t="s">
        <v>122</v>
      </c>
      <c r="E48" s="11" t="s">
        <v>100</v>
      </c>
      <c r="F48" s="31">
        <v>0</v>
      </c>
      <c r="G48" s="31">
        <v>1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2</v>
      </c>
      <c r="R48" s="31">
        <v>0</v>
      </c>
      <c r="S48" s="31">
        <v>3</v>
      </c>
      <c r="T48" s="31">
        <v>4</v>
      </c>
      <c r="U48" s="31">
        <v>2</v>
      </c>
      <c r="V48" s="31">
        <v>1</v>
      </c>
      <c r="W48" s="31">
        <v>0</v>
      </c>
      <c r="X48" s="8">
        <f>SUM(F48:W48)</f>
        <v>13</v>
      </c>
      <c r="Y48" s="7" t="s">
        <v>635</v>
      </c>
    </row>
    <row r="49" spans="1:30" s="52" customFormat="1" ht="31.5" x14ac:dyDescent="0.25">
      <c r="A49" s="8">
        <v>42</v>
      </c>
      <c r="B49" s="11" t="s">
        <v>265</v>
      </c>
      <c r="C49" s="11" t="s">
        <v>266</v>
      </c>
      <c r="D49" s="11" t="s">
        <v>103</v>
      </c>
      <c r="E49" s="11" t="s">
        <v>267</v>
      </c>
      <c r="F49" s="31">
        <v>1</v>
      </c>
      <c r="G49" s="31">
        <v>1</v>
      </c>
      <c r="H49" s="31">
        <v>0</v>
      </c>
      <c r="I49" s="31">
        <v>0</v>
      </c>
      <c r="J49" s="31">
        <v>1</v>
      </c>
      <c r="K49" s="31">
        <v>0</v>
      </c>
      <c r="L49" s="31">
        <v>0</v>
      </c>
      <c r="M49" s="31">
        <v>1</v>
      </c>
      <c r="N49" s="31">
        <v>1</v>
      </c>
      <c r="O49" s="31">
        <v>0</v>
      </c>
      <c r="P49" s="31">
        <v>0</v>
      </c>
      <c r="Q49" s="31">
        <v>1</v>
      </c>
      <c r="R49" s="31">
        <v>1</v>
      </c>
      <c r="S49" s="31">
        <v>2</v>
      </c>
      <c r="T49" s="31">
        <v>0</v>
      </c>
      <c r="U49" s="31">
        <v>0</v>
      </c>
      <c r="V49" s="31">
        <v>1</v>
      </c>
      <c r="W49" s="7">
        <v>2</v>
      </c>
      <c r="X49" s="8">
        <f>SUM(F49:W49)</f>
        <v>12</v>
      </c>
      <c r="Y49" s="7" t="s">
        <v>635</v>
      </c>
    </row>
    <row r="50" spans="1:30" s="52" customFormat="1" ht="15.75" x14ac:dyDescent="0.25">
      <c r="A50" s="8">
        <v>43</v>
      </c>
      <c r="B50" s="21" t="s">
        <v>298</v>
      </c>
      <c r="C50" s="21" t="s">
        <v>102</v>
      </c>
      <c r="D50" s="21" t="s">
        <v>60</v>
      </c>
      <c r="E50" s="11" t="s">
        <v>108</v>
      </c>
      <c r="F50" s="31">
        <v>1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1</v>
      </c>
      <c r="N50" s="31">
        <v>1</v>
      </c>
      <c r="O50" s="31">
        <v>1</v>
      </c>
      <c r="P50" s="31">
        <v>0</v>
      </c>
      <c r="Q50" s="31">
        <v>0</v>
      </c>
      <c r="R50" s="31">
        <v>0</v>
      </c>
      <c r="S50" s="31">
        <v>1</v>
      </c>
      <c r="T50" s="31">
        <v>2</v>
      </c>
      <c r="U50" s="31">
        <v>3</v>
      </c>
      <c r="V50" s="31">
        <v>0</v>
      </c>
      <c r="W50" s="7">
        <v>1</v>
      </c>
      <c r="X50" s="8">
        <f>SUM(F50:W50)</f>
        <v>11</v>
      </c>
      <c r="Y50" s="7" t="s">
        <v>635</v>
      </c>
    </row>
    <row r="51" spans="1:30" s="52" customFormat="1" ht="31.5" x14ac:dyDescent="0.25">
      <c r="A51" s="8">
        <v>44</v>
      </c>
      <c r="B51" s="24" t="s">
        <v>435</v>
      </c>
      <c r="C51" s="24" t="s">
        <v>436</v>
      </c>
      <c r="D51" s="24" t="s">
        <v>199</v>
      </c>
      <c r="E51" s="11" t="s">
        <v>174</v>
      </c>
      <c r="F51" s="31">
        <v>0</v>
      </c>
      <c r="G51" s="31">
        <v>1</v>
      </c>
      <c r="H51" s="31">
        <v>1</v>
      </c>
      <c r="I51" s="31">
        <v>1</v>
      </c>
      <c r="J51" s="31">
        <v>0</v>
      </c>
      <c r="K51" s="31">
        <v>0</v>
      </c>
      <c r="L51" s="31">
        <v>1</v>
      </c>
      <c r="M51" s="31">
        <v>1</v>
      </c>
      <c r="N51" s="31">
        <v>0</v>
      </c>
      <c r="O51" s="31">
        <v>0</v>
      </c>
      <c r="P51" s="31">
        <v>0</v>
      </c>
      <c r="Q51" s="31">
        <v>1</v>
      </c>
      <c r="R51" s="31">
        <v>2</v>
      </c>
      <c r="S51" s="31">
        <v>3</v>
      </c>
      <c r="T51" s="31">
        <v>0</v>
      </c>
      <c r="U51" s="31">
        <v>0</v>
      </c>
      <c r="V51" s="31">
        <v>0</v>
      </c>
      <c r="W51" s="7">
        <v>0</v>
      </c>
      <c r="X51" s="8">
        <f>SUM(F51:W51)</f>
        <v>11</v>
      </c>
      <c r="Y51" s="7" t="s">
        <v>635</v>
      </c>
    </row>
    <row r="52" spans="1:30" s="52" customFormat="1" ht="31.5" x14ac:dyDescent="0.25">
      <c r="A52" s="8">
        <v>45</v>
      </c>
      <c r="B52" s="11" t="s">
        <v>438</v>
      </c>
      <c r="C52" s="11" t="s">
        <v>209</v>
      </c>
      <c r="D52" s="11" t="s">
        <v>439</v>
      </c>
      <c r="E52" s="11" t="s">
        <v>159</v>
      </c>
      <c r="F52" s="31">
        <v>1</v>
      </c>
      <c r="G52" s="31">
        <v>1</v>
      </c>
      <c r="H52" s="31">
        <v>1</v>
      </c>
      <c r="I52" s="31">
        <v>0</v>
      </c>
      <c r="J52" s="31">
        <v>0</v>
      </c>
      <c r="K52" s="31">
        <v>0</v>
      </c>
      <c r="L52" s="31">
        <v>1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1</v>
      </c>
      <c r="S52" s="31">
        <v>1</v>
      </c>
      <c r="T52" s="31">
        <v>1</v>
      </c>
      <c r="U52" s="31">
        <v>4</v>
      </c>
      <c r="V52" s="31">
        <v>0</v>
      </c>
      <c r="W52" s="7">
        <v>0</v>
      </c>
      <c r="X52" s="8">
        <f>SUM(F52:W52)</f>
        <v>11</v>
      </c>
      <c r="Y52" s="7" t="s">
        <v>635</v>
      </c>
    </row>
    <row r="53" spans="1:30" s="52" customFormat="1" ht="31.5" x14ac:dyDescent="0.25">
      <c r="A53" s="8">
        <v>46</v>
      </c>
      <c r="B53" s="11" t="s">
        <v>268</v>
      </c>
      <c r="C53" s="11" t="s">
        <v>269</v>
      </c>
      <c r="D53" s="11" t="s">
        <v>270</v>
      </c>
      <c r="E53" s="11" t="s">
        <v>92</v>
      </c>
      <c r="F53" s="31">
        <v>1</v>
      </c>
      <c r="G53" s="31">
        <v>0</v>
      </c>
      <c r="H53" s="31">
        <v>0</v>
      </c>
      <c r="I53" s="31">
        <v>1</v>
      </c>
      <c r="J53" s="31">
        <v>1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0</v>
      </c>
      <c r="S53" s="31">
        <v>1</v>
      </c>
      <c r="T53" s="31">
        <v>0</v>
      </c>
      <c r="U53" s="31">
        <v>0</v>
      </c>
      <c r="V53" s="31">
        <v>3</v>
      </c>
      <c r="W53" s="7">
        <v>2</v>
      </c>
      <c r="X53" s="8">
        <f>SUM(F53:W53)</f>
        <v>10</v>
      </c>
      <c r="Y53" s="7" t="s">
        <v>635</v>
      </c>
      <c r="Z53" s="37"/>
      <c r="AA53" s="37"/>
      <c r="AB53" s="37"/>
      <c r="AC53" s="37"/>
      <c r="AD53" s="37"/>
    </row>
    <row r="54" spans="1:30" s="52" customFormat="1" ht="47.25" x14ac:dyDescent="0.25">
      <c r="A54" s="8">
        <v>47</v>
      </c>
      <c r="B54" s="11" t="s">
        <v>280</v>
      </c>
      <c r="C54" s="11" t="s">
        <v>255</v>
      </c>
      <c r="D54" s="11" t="s">
        <v>46</v>
      </c>
      <c r="E54" s="11" t="s">
        <v>78</v>
      </c>
      <c r="F54" s="31">
        <v>1</v>
      </c>
      <c r="G54" s="31">
        <v>1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1</v>
      </c>
      <c r="N54" s="31">
        <v>1</v>
      </c>
      <c r="O54" s="31">
        <v>1</v>
      </c>
      <c r="P54" s="31">
        <v>0</v>
      </c>
      <c r="Q54" s="31">
        <v>1</v>
      </c>
      <c r="R54" s="31">
        <v>0</v>
      </c>
      <c r="S54" s="31">
        <v>0</v>
      </c>
      <c r="T54" s="31">
        <v>0</v>
      </c>
      <c r="U54" s="31">
        <v>0</v>
      </c>
      <c r="V54" s="31">
        <v>4</v>
      </c>
      <c r="W54" s="31">
        <v>0</v>
      </c>
      <c r="X54" s="8">
        <f>SUM(F54:W54)</f>
        <v>10</v>
      </c>
      <c r="Y54" s="7" t="s">
        <v>635</v>
      </c>
    </row>
    <row r="55" spans="1:30" s="52" customFormat="1" ht="15.75" x14ac:dyDescent="0.25">
      <c r="A55" s="8">
        <v>48</v>
      </c>
      <c r="B55" s="24" t="s">
        <v>434</v>
      </c>
      <c r="C55" s="24" t="s">
        <v>126</v>
      </c>
      <c r="D55" s="24" t="s">
        <v>368</v>
      </c>
      <c r="E55" s="11" t="s">
        <v>74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2</v>
      </c>
      <c r="R55" s="183">
        <v>0</v>
      </c>
      <c r="S55" s="181">
        <v>0</v>
      </c>
      <c r="T55" s="7">
        <v>3</v>
      </c>
      <c r="U55" s="7">
        <v>4</v>
      </c>
      <c r="V55" s="7">
        <v>0</v>
      </c>
      <c r="W55" s="7">
        <v>0</v>
      </c>
      <c r="X55" s="8">
        <f>SUM(F55:W55)</f>
        <v>9</v>
      </c>
      <c r="Y55" s="7" t="s">
        <v>635</v>
      </c>
    </row>
    <row r="56" spans="1:30" s="52" customFormat="1" ht="31.5" x14ac:dyDescent="0.25">
      <c r="A56" s="8">
        <v>49</v>
      </c>
      <c r="B56" s="11" t="s">
        <v>118</v>
      </c>
      <c r="C56" s="11" t="s">
        <v>116</v>
      </c>
      <c r="D56" s="11" t="s">
        <v>103</v>
      </c>
      <c r="E56" s="11" t="s">
        <v>100</v>
      </c>
      <c r="F56" s="31">
        <v>0</v>
      </c>
      <c r="G56" s="31">
        <v>0</v>
      </c>
      <c r="H56" s="31">
        <v>0</v>
      </c>
      <c r="I56" s="31">
        <v>0</v>
      </c>
      <c r="J56" s="31">
        <v>1</v>
      </c>
      <c r="K56" s="31">
        <v>0</v>
      </c>
      <c r="L56" s="31">
        <v>0</v>
      </c>
      <c r="M56" s="31">
        <v>0</v>
      </c>
      <c r="N56" s="31">
        <v>0</v>
      </c>
      <c r="O56" s="31">
        <v>1</v>
      </c>
      <c r="P56" s="31">
        <v>0</v>
      </c>
      <c r="Q56" s="31">
        <v>3</v>
      </c>
      <c r="R56" s="31">
        <v>0</v>
      </c>
      <c r="S56" s="31">
        <v>0</v>
      </c>
      <c r="T56" s="31">
        <v>0</v>
      </c>
      <c r="U56" s="31">
        <v>1</v>
      </c>
      <c r="V56" s="31">
        <v>2</v>
      </c>
      <c r="W56" s="7">
        <v>0</v>
      </c>
      <c r="X56" s="8">
        <f>SUM(F56:W56)</f>
        <v>8</v>
      </c>
      <c r="Y56" s="7" t="s">
        <v>635</v>
      </c>
    </row>
    <row r="57" spans="1:30" s="52" customFormat="1" ht="31.5" x14ac:dyDescent="0.25">
      <c r="A57" s="8">
        <v>50</v>
      </c>
      <c r="B57" s="11" t="s">
        <v>289</v>
      </c>
      <c r="C57" s="11" t="s">
        <v>290</v>
      </c>
      <c r="D57" s="11" t="s">
        <v>163</v>
      </c>
      <c r="E57" s="11" t="s">
        <v>291</v>
      </c>
      <c r="F57" s="183">
        <v>0</v>
      </c>
      <c r="G57" s="31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2</v>
      </c>
      <c r="S57" s="181">
        <v>1</v>
      </c>
      <c r="T57" s="7">
        <v>0</v>
      </c>
      <c r="U57" s="7">
        <v>3</v>
      </c>
      <c r="V57" s="7">
        <v>1</v>
      </c>
      <c r="W57" s="7">
        <v>0</v>
      </c>
      <c r="X57" s="8">
        <f>SUM(F57:W57)</f>
        <v>7</v>
      </c>
      <c r="Y57" s="7" t="s">
        <v>635</v>
      </c>
    </row>
    <row r="58" spans="1:30" s="52" customFormat="1" ht="47.25" x14ac:dyDescent="0.25">
      <c r="B58" s="11" t="s">
        <v>432</v>
      </c>
      <c r="C58" s="11" t="s">
        <v>219</v>
      </c>
      <c r="D58" s="11" t="s">
        <v>31</v>
      </c>
      <c r="E58" s="11" t="s">
        <v>78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</v>
      </c>
      <c r="R58" s="31">
        <v>1</v>
      </c>
      <c r="S58" s="31">
        <v>2</v>
      </c>
      <c r="T58" s="31">
        <v>0</v>
      </c>
      <c r="U58" s="31">
        <v>0</v>
      </c>
      <c r="V58" s="31">
        <v>0</v>
      </c>
      <c r="W58" s="7">
        <v>0</v>
      </c>
      <c r="X58" s="8">
        <f>SUM(F58:W58)</f>
        <v>6</v>
      </c>
      <c r="Y58" s="7" t="s">
        <v>635</v>
      </c>
    </row>
    <row r="59" spans="1:30" s="52" customFormat="1" ht="18.75" x14ac:dyDescent="0.25">
      <c r="A59" s="8">
        <v>51</v>
      </c>
      <c r="B59" s="150"/>
      <c r="C59" s="150"/>
      <c r="D59" s="150"/>
      <c r="E59" s="154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64"/>
      <c r="T59" s="64"/>
      <c r="U59" s="64"/>
      <c r="V59" s="64"/>
      <c r="W59" s="64"/>
      <c r="X59" s="177"/>
    </row>
    <row r="60" spans="1:30" ht="15.7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30" ht="15.7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30" ht="15.7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30" ht="15.7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30" ht="15.7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.75" x14ac:dyDescent="0.25">
      <c r="A65" s="14"/>
      <c r="B65" s="14"/>
      <c r="C65" s="14"/>
      <c r="D65" s="14"/>
      <c r="E65" s="1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14"/>
    </row>
    <row r="66" spans="1:25" ht="15.7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.7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.7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.7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.7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5.7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5.7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5.7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</sheetData>
  <sortState ref="B8:X59">
    <sortCondition descending="1" ref="X8:X59"/>
  </sortState>
  <mergeCells count="27">
    <mergeCell ref="N6:N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A2:Y2"/>
    <mergeCell ref="S6:S7"/>
    <mergeCell ref="T3:W3"/>
    <mergeCell ref="E4:E7"/>
    <mergeCell ref="A1:XFD1"/>
    <mergeCell ref="A3:E3"/>
    <mergeCell ref="F3:R3"/>
    <mergeCell ref="A4:A7"/>
    <mergeCell ref="B4:D6"/>
    <mergeCell ref="F4:S5"/>
    <mergeCell ref="T4:W5"/>
    <mergeCell ref="X4:X7"/>
    <mergeCell ref="Y4:Y7"/>
    <mergeCell ref="Z4:Z7"/>
    <mergeCell ref="F6:F7"/>
    <mergeCell ref="G6:G7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="80" zoomScaleNormal="80" workbookViewId="0">
      <selection activeCell="AA8" sqref="AA8"/>
    </sheetView>
  </sheetViews>
  <sheetFormatPr defaultRowHeight="15.75" x14ac:dyDescent="0.25"/>
  <cols>
    <col min="1" max="1" width="9.140625" style="39"/>
    <col min="2" max="2" width="18.28515625" style="38" customWidth="1"/>
    <col min="3" max="3" width="11.7109375" style="38" customWidth="1"/>
    <col min="4" max="4" width="22.5703125" style="38" customWidth="1"/>
    <col min="5" max="5" width="30.140625" style="38" customWidth="1"/>
    <col min="6" max="16" width="9.140625" style="38"/>
    <col min="17" max="17" width="9.7109375" style="38" customWidth="1"/>
    <col min="18" max="18" width="15.42578125" style="38" customWidth="1"/>
    <col min="19" max="23" width="9.140625" style="38"/>
    <col min="24" max="24" width="15.5703125" style="39" customWidth="1"/>
    <col min="25" max="25" width="19.7109375" style="39" customWidth="1"/>
    <col min="26" max="16384" width="9.140625" style="38"/>
  </cols>
  <sheetData>
    <row r="1" spans="1:30" s="187" customFormat="1" x14ac:dyDescent="0.25"/>
    <row r="2" spans="1:30" ht="45.75" customHeight="1" x14ac:dyDescent="0.25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0"/>
      <c r="AA2" s="70"/>
      <c r="AB2" s="70"/>
    </row>
    <row r="3" spans="1:30" ht="15.75" customHeight="1" x14ac:dyDescent="0.25">
      <c r="A3" s="188"/>
      <c r="B3" s="188"/>
      <c r="C3" s="188"/>
      <c r="D3" s="188"/>
      <c r="E3" s="188"/>
      <c r="F3" s="200" t="s">
        <v>9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  <c r="T3" s="200" t="s">
        <v>11</v>
      </c>
      <c r="U3" s="201"/>
      <c r="V3" s="201"/>
      <c r="W3" s="202"/>
      <c r="X3" s="197" t="s">
        <v>7</v>
      </c>
      <c r="Y3" s="197" t="s">
        <v>6</v>
      </c>
    </row>
    <row r="4" spans="1:30" s="39" customFormat="1" ht="30" customHeight="1" x14ac:dyDescent="0.25">
      <c r="A4" s="190" t="s">
        <v>4</v>
      </c>
      <c r="B4" s="191" t="s">
        <v>5</v>
      </c>
      <c r="C4" s="191"/>
      <c r="D4" s="191"/>
      <c r="E4" s="192" t="s">
        <v>3</v>
      </c>
      <c r="F4" s="196" t="s">
        <v>10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 t="s">
        <v>12</v>
      </c>
      <c r="U4" s="196"/>
      <c r="V4" s="196"/>
      <c r="W4" s="196"/>
      <c r="X4" s="198"/>
      <c r="Y4" s="198"/>
      <c r="Z4" s="193"/>
      <c r="AA4" s="194"/>
      <c r="AB4" s="194"/>
      <c r="AC4" s="194"/>
      <c r="AD4" s="194"/>
    </row>
    <row r="5" spans="1:30" s="39" customFormat="1" ht="30" customHeight="1" x14ac:dyDescent="0.25">
      <c r="A5" s="190"/>
      <c r="B5" s="191"/>
      <c r="C5" s="191"/>
      <c r="D5" s="191"/>
      <c r="E5" s="192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8"/>
      <c r="Y5" s="198"/>
      <c r="Z5" s="193"/>
    </row>
    <row r="6" spans="1:30" s="39" customFormat="1" ht="30" hidden="1" customHeight="1" x14ac:dyDescent="0.25">
      <c r="A6" s="190"/>
      <c r="B6" s="191"/>
      <c r="C6" s="191"/>
      <c r="D6" s="191"/>
      <c r="E6" s="192"/>
      <c r="F6" s="189">
        <v>1</v>
      </c>
      <c r="G6" s="189">
        <v>2</v>
      </c>
      <c r="H6" s="189">
        <v>3</v>
      </c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89">
        <v>9</v>
      </c>
      <c r="O6" s="189">
        <v>10</v>
      </c>
      <c r="P6" s="189">
        <v>11</v>
      </c>
      <c r="Q6" s="189">
        <v>12</v>
      </c>
      <c r="R6" s="189">
        <v>13</v>
      </c>
      <c r="S6" s="32"/>
      <c r="T6" s="195" t="s">
        <v>13</v>
      </c>
      <c r="U6" s="195" t="s">
        <v>14</v>
      </c>
      <c r="V6" s="195" t="s">
        <v>15</v>
      </c>
      <c r="W6" s="195" t="s">
        <v>16</v>
      </c>
      <c r="X6" s="198"/>
      <c r="Y6" s="198"/>
      <c r="Z6" s="193"/>
    </row>
    <row r="7" spans="1:30" s="61" customFormat="1" ht="57.6" customHeight="1" x14ac:dyDescent="0.25">
      <c r="A7" s="190"/>
      <c r="B7" s="159" t="s">
        <v>0</v>
      </c>
      <c r="C7" s="159" t="s">
        <v>1</v>
      </c>
      <c r="D7" s="159" t="s">
        <v>2</v>
      </c>
      <c r="E7" s="192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34">
        <v>14</v>
      </c>
      <c r="T7" s="34">
        <v>1</v>
      </c>
      <c r="U7" s="34">
        <v>2</v>
      </c>
      <c r="V7" s="34">
        <v>3</v>
      </c>
      <c r="W7" s="34">
        <v>4</v>
      </c>
      <c r="X7" s="199"/>
      <c r="Y7" s="199"/>
      <c r="Z7" s="193"/>
    </row>
    <row r="8" spans="1:30" s="61" customFormat="1" ht="57.6" customHeight="1" x14ac:dyDescent="0.25">
      <c r="A8" s="4">
        <v>1</v>
      </c>
      <c r="B8" s="21" t="s">
        <v>617</v>
      </c>
      <c r="C8" s="21" t="s">
        <v>618</v>
      </c>
      <c r="D8" s="21" t="s">
        <v>619</v>
      </c>
      <c r="E8" s="11" t="s">
        <v>620</v>
      </c>
      <c r="F8" s="22">
        <v>1</v>
      </c>
      <c r="G8" s="22">
        <v>0</v>
      </c>
      <c r="H8" s="22">
        <v>1</v>
      </c>
      <c r="I8" s="22">
        <v>1</v>
      </c>
      <c r="J8" s="22">
        <v>1</v>
      </c>
      <c r="K8" s="22">
        <v>1</v>
      </c>
      <c r="L8" s="22">
        <v>0</v>
      </c>
      <c r="M8" s="22">
        <v>1</v>
      </c>
      <c r="N8" s="22">
        <v>0</v>
      </c>
      <c r="O8" s="22">
        <v>1</v>
      </c>
      <c r="P8" s="22">
        <v>0</v>
      </c>
      <c r="Q8" s="22">
        <v>7</v>
      </c>
      <c r="R8" s="22">
        <v>6</v>
      </c>
      <c r="S8" s="22">
        <v>5</v>
      </c>
      <c r="T8" s="22">
        <v>15</v>
      </c>
      <c r="U8" s="22">
        <v>17</v>
      </c>
      <c r="V8" s="22">
        <v>6</v>
      </c>
      <c r="W8" s="22">
        <v>7</v>
      </c>
      <c r="X8" s="205">
        <f>SUM(F8:W8)</f>
        <v>70</v>
      </c>
      <c r="Y8" s="9" t="s">
        <v>633</v>
      </c>
      <c r="Z8" s="203"/>
    </row>
    <row r="9" spans="1:30" s="15" customFormat="1" ht="31.5" x14ac:dyDescent="0.25">
      <c r="A9" s="8">
        <v>2</v>
      </c>
      <c r="B9" s="11" t="s">
        <v>313</v>
      </c>
      <c r="C9" s="11" t="s">
        <v>314</v>
      </c>
      <c r="D9" s="11" t="s">
        <v>315</v>
      </c>
      <c r="E9" s="11" t="s">
        <v>316</v>
      </c>
      <c r="F9" s="23">
        <v>0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0</v>
      </c>
      <c r="M9" s="23">
        <v>0</v>
      </c>
      <c r="N9" s="23">
        <v>1</v>
      </c>
      <c r="O9" s="23">
        <v>1</v>
      </c>
      <c r="P9" s="23">
        <v>1</v>
      </c>
      <c r="Q9" s="23">
        <v>7</v>
      </c>
      <c r="R9" s="23">
        <v>6</v>
      </c>
      <c r="S9" s="23">
        <v>3</v>
      </c>
      <c r="T9" s="23">
        <v>7</v>
      </c>
      <c r="U9" s="23">
        <v>15</v>
      </c>
      <c r="V9" s="23">
        <v>6</v>
      </c>
      <c r="W9" s="4">
        <v>4</v>
      </c>
      <c r="X9" s="9">
        <f>SUM(F9:W9)</f>
        <v>56</v>
      </c>
      <c r="Y9" s="16" t="s">
        <v>634</v>
      </c>
    </row>
    <row r="10" spans="1:30" s="37" customFormat="1" ht="20.25" customHeight="1" x14ac:dyDescent="0.25">
      <c r="A10" s="4">
        <v>3</v>
      </c>
      <c r="B10" s="21" t="s">
        <v>338</v>
      </c>
      <c r="C10" s="21" t="s">
        <v>336</v>
      </c>
      <c r="D10" s="21" t="s">
        <v>337</v>
      </c>
      <c r="E10" s="11" t="s">
        <v>339</v>
      </c>
      <c r="F10" s="25">
        <v>1</v>
      </c>
      <c r="G10" s="25">
        <v>1</v>
      </c>
      <c r="H10" s="25">
        <v>0</v>
      </c>
      <c r="I10" s="25">
        <v>1</v>
      </c>
      <c r="J10" s="25">
        <v>0</v>
      </c>
      <c r="K10" s="25">
        <v>1</v>
      </c>
      <c r="L10" s="25">
        <v>1</v>
      </c>
      <c r="M10" s="25">
        <v>0</v>
      </c>
      <c r="N10" s="25">
        <v>0</v>
      </c>
      <c r="O10" s="25">
        <v>1</v>
      </c>
      <c r="P10" s="25">
        <v>0</v>
      </c>
      <c r="Q10" s="25">
        <v>2</v>
      </c>
      <c r="R10" s="25">
        <v>3</v>
      </c>
      <c r="S10" s="9">
        <v>1</v>
      </c>
      <c r="T10" s="8">
        <v>12</v>
      </c>
      <c r="U10" s="4">
        <v>19</v>
      </c>
      <c r="V10" s="4">
        <v>7</v>
      </c>
      <c r="W10" s="4">
        <v>3</v>
      </c>
      <c r="X10" s="9">
        <f>SUM(F10:W10)</f>
        <v>53</v>
      </c>
      <c r="Y10" s="9" t="s">
        <v>634</v>
      </c>
    </row>
    <row r="11" spans="1:30" s="15" customFormat="1" x14ac:dyDescent="0.25">
      <c r="A11" s="4">
        <v>4</v>
      </c>
      <c r="B11" s="18" t="s">
        <v>499</v>
      </c>
      <c r="C11" s="19" t="s">
        <v>500</v>
      </c>
      <c r="D11" s="19" t="s">
        <v>31</v>
      </c>
      <c r="E11" s="13" t="s">
        <v>54</v>
      </c>
      <c r="F11" s="23">
        <v>1</v>
      </c>
      <c r="G11" s="23">
        <v>1</v>
      </c>
      <c r="H11" s="23">
        <v>0</v>
      </c>
      <c r="I11" s="23">
        <v>1</v>
      </c>
      <c r="J11" s="23">
        <v>0</v>
      </c>
      <c r="K11" s="23">
        <v>1</v>
      </c>
      <c r="L11" s="23">
        <v>1</v>
      </c>
      <c r="M11" s="23">
        <v>1</v>
      </c>
      <c r="N11" s="23">
        <v>0</v>
      </c>
      <c r="O11" s="23">
        <v>1</v>
      </c>
      <c r="P11" s="23">
        <v>0</v>
      </c>
      <c r="Q11" s="23">
        <v>5</v>
      </c>
      <c r="R11" s="23">
        <v>1</v>
      </c>
      <c r="S11" s="23">
        <v>2</v>
      </c>
      <c r="T11" s="23">
        <v>12</v>
      </c>
      <c r="U11" s="23">
        <v>19</v>
      </c>
      <c r="V11" s="23">
        <v>2</v>
      </c>
      <c r="W11" s="4">
        <v>4</v>
      </c>
      <c r="X11" s="9">
        <f>SUM(F11:W11)</f>
        <v>52</v>
      </c>
      <c r="Y11" s="9" t="s">
        <v>634</v>
      </c>
    </row>
    <row r="12" spans="1:30" s="15" customFormat="1" ht="31.5" x14ac:dyDescent="0.25">
      <c r="A12" s="8">
        <v>5</v>
      </c>
      <c r="B12" s="11" t="s">
        <v>356</v>
      </c>
      <c r="C12" s="11" t="s">
        <v>357</v>
      </c>
      <c r="D12" s="11" t="s">
        <v>358</v>
      </c>
      <c r="E12" s="11" t="s">
        <v>200</v>
      </c>
      <c r="F12" s="23">
        <v>1</v>
      </c>
      <c r="G12" s="23">
        <v>0</v>
      </c>
      <c r="H12" s="23">
        <v>1</v>
      </c>
      <c r="I12" s="23">
        <v>1</v>
      </c>
      <c r="J12" s="23">
        <v>1</v>
      </c>
      <c r="K12" s="23">
        <v>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</v>
      </c>
      <c r="R12" s="23">
        <v>6</v>
      </c>
      <c r="S12" s="23">
        <v>6</v>
      </c>
      <c r="T12" s="23">
        <v>13</v>
      </c>
      <c r="U12" s="23">
        <v>7</v>
      </c>
      <c r="V12" s="23">
        <v>6</v>
      </c>
      <c r="W12" s="23">
        <v>0</v>
      </c>
      <c r="X12" s="9">
        <f>SUM(F12:W12)</f>
        <v>50</v>
      </c>
      <c r="Y12" s="9" t="s">
        <v>634</v>
      </c>
    </row>
    <row r="13" spans="1:30" s="15" customFormat="1" x14ac:dyDescent="0.25">
      <c r="A13" s="4">
        <v>6</v>
      </c>
      <c r="B13" s="11" t="s">
        <v>342</v>
      </c>
      <c r="C13" s="11" t="s">
        <v>343</v>
      </c>
      <c r="D13" s="11" t="s">
        <v>344</v>
      </c>
      <c r="E13" s="11" t="s">
        <v>206</v>
      </c>
      <c r="F13" s="23">
        <v>1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1</v>
      </c>
      <c r="M13" s="23">
        <v>1</v>
      </c>
      <c r="N13" s="23">
        <v>0</v>
      </c>
      <c r="O13" s="23">
        <v>1</v>
      </c>
      <c r="P13" s="23">
        <v>1</v>
      </c>
      <c r="Q13" s="23">
        <v>3</v>
      </c>
      <c r="R13" s="23">
        <v>6</v>
      </c>
      <c r="S13" s="23">
        <v>2</v>
      </c>
      <c r="T13" s="23">
        <v>9</v>
      </c>
      <c r="U13" s="23">
        <v>12</v>
      </c>
      <c r="V13" s="23">
        <v>5</v>
      </c>
      <c r="W13" s="4">
        <v>4</v>
      </c>
      <c r="X13" s="4">
        <f>SUM(F13:W13)</f>
        <v>47</v>
      </c>
      <c r="Y13" s="4" t="s">
        <v>635</v>
      </c>
    </row>
    <row r="14" spans="1:30" s="15" customFormat="1" x14ac:dyDescent="0.25">
      <c r="A14" s="4">
        <v>7</v>
      </c>
      <c r="B14" s="11" t="s">
        <v>332</v>
      </c>
      <c r="C14" s="11" t="s">
        <v>124</v>
      </c>
      <c r="D14" s="11" t="s">
        <v>91</v>
      </c>
      <c r="E14" s="11" t="s">
        <v>637</v>
      </c>
      <c r="F14" s="23">
        <v>1</v>
      </c>
      <c r="G14" s="23">
        <v>1</v>
      </c>
      <c r="H14" s="23">
        <v>1</v>
      </c>
      <c r="I14" s="23">
        <v>0</v>
      </c>
      <c r="J14" s="23">
        <v>0</v>
      </c>
      <c r="K14" s="23">
        <v>1</v>
      </c>
      <c r="L14" s="23">
        <v>1</v>
      </c>
      <c r="M14" s="23">
        <v>1</v>
      </c>
      <c r="N14" s="23">
        <v>0</v>
      </c>
      <c r="O14" s="23">
        <v>1</v>
      </c>
      <c r="P14" s="23">
        <v>0</v>
      </c>
      <c r="Q14" s="23">
        <v>3</v>
      </c>
      <c r="R14" s="23">
        <v>6</v>
      </c>
      <c r="S14" s="23">
        <v>4</v>
      </c>
      <c r="T14" s="23">
        <v>5</v>
      </c>
      <c r="U14" s="23">
        <v>16</v>
      </c>
      <c r="V14" s="23">
        <v>1</v>
      </c>
      <c r="W14" s="23">
        <v>4</v>
      </c>
      <c r="X14" s="4">
        <f>SUM(F14:W14)</f>
        <v>46</v>
      </c>
      <c r="Y14" s="4" t="s">
        <v>635</v>
      </c>
    </row>
    <row r="15" spans="1:30" s="15" customFormat="1" ht="31.5" x14ac:dyDescent="0.25">
      <c r="A15" s="8">
        <v>8</v>
      </c>
      <c r="B15" s="11" t="s">
        <v>345</v>
      </c>
      <c r="C15" s="11" t="s">
        <v>152</v>
      </c>
      <c r="D15" s="11" t="s">
        <v>103</v>
      </c>
      <c r="E15" s="11" t="s">
        <v>190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0</v>
      </c>
      <c r="N15" s="23">
        <v>1</v>
      </c>
      <c r="O15" s="23">
        <v>0</v>
      </c>
      <c r="P15" s="23">
        <v>0</v>
      </c>
      <c r="Q15" s="23">
        <v>1</v>
      </c>
      <c r="R15" s="23">
        <v>6</v>
      </c>
      <c r="S15" s="23">
        <v>6</v>
      </c>
      <c r="T15" s="23">
        <v>11</v>
      </c>
      <c r="U15" s="23">
        <v>12</v>
      </c>
      <c r="V15" s="23">
        <v>2</v>
      </c>
      <c r="W15" s="4">
        <v>0</v>
      </c>
      <c r="X15" s="4">
        <f>SUM(F15:W15)</f>
        <v>46</v>
      </c>
      <c r="Y15" s="4" t="s">
        <v>635</v>
      </c>
    </row>
    <row r="16" spans="1:30" s="15" customFormat="1" ht="31.5" x14ac:dyDescent="0.25">
      <c r="A16" s="4">
        <v>9</v>
      </c>
      <c r="B16" s="11" t="s">
        <v>82</v>
      </c>
      <c r="C16" s="11" t="s">
        <v>76</v>
      </c>
      <c r="D16" s="11" t="s">
        <v>83</v>
      </c>
      <c r="E16" s="11" t="s">
        <v>84</v>
      </c>
      <c r="F16" s="23">
        <v>1</v>
      </c>
      <c r="G16" s="23">
        <v>2</v>
      </c>
      <c r="H16" s="23">
        <v>0</v>
      </c>
      <c r="I16" s="23">
        <v>0</v>
      </c>
      <c r="J16" s="23">
        <v>1</v>
      </c>
      <c r="K16" s="23">
        <v>0</v>
      </c>
      <c r="L16" s="23">
        <v>1</v>
      </c>
      <c r="M16" s="23">
        <v>1</v>
      </c>
      <c r="N16" s="23">
        <v>0</v>
      </c>
      <c r="O16" s="23">
        <v>1</v>
      </c>
      <c r="P16" s="23">
        <v>0</v>
      </c>
      <c r="Q16" s="23">
        <v>3</v>
      </c>
      <c r="R16" s="23">
        <v>6</v>
      </c>
      <c r="S16" s="23">
        <v>0</v>
      </c>
      <c r="T16" s="23">
        <v>6</v>
      </c>
      <c r="U16" s="23">
        <v>11</v>
      </c>
      <c r="V16" s="23">
        <v>6</v>
      </c>
      <c r="W16" s="4">
        <v>4</v>
      </c>
      <c r="X16" s="4">
        <f>SUM(F16:W16)</f>
        <v>43</v>
      </c>
      <c r="Y16" s="4" t="s">
        <v>635</v>
      </c>
    </row>
    <row r="17" spans="1:29" s="15" customFormat="1" x14ac:dyDescent="0.25">
      <c r="A17" s="4">
        <v>10</v>
      </c>
      <c r="B17" s="18" t="s">
        <v>350</v>
      </c>
      <c r="C17" s="19" t="s">
        <v>351</v>
      </c>
      <c r="D17" s="19" t="s">
        <v>352</v>
      </c>
      <c r="E17" s="13" t="s">
        <v>54</v>
      </c>
      <c r="F17" s="23">
        <v>0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0</v>
      </c>
      <c r="N17" s="23">
        <v>0</v>
      </c>
      <c r="O17" s="23">
        <v>0</v>
      </c>
      <c r="P17" s="23">
        <v>0</v>
      </c>
      <c r="Q17" s="23">
        <v>3</v>
      </c>
      <c r="R17" s="23">
        <v>1</v>
      </c>
      <c r="S17" s="23">
        <v>2</v>
      </c>
      <c r="T17" s="23">
        <v>10</v>
      </c>
      <c r="U17" s="23">
        <v>17</v>
      </c>
      <c r="V17" s="23">
        <v>3</v>
      </c>
      <c r="W17" s="23">
        <v>0</v>
      </c>
      <c r="X17" s="4">
        <f>SUM(F17:W17)</f>
        <v>42</v>
      </c>
      <c r="Y17" s="4" t="s">
        <v>635</v>
      </c>
    </row>
    <row r="18" spans="1:29" s="15" customFormat="1" x14ac:dyDescent="0.25">
      <c r="A18" s="8">
        <v>11</v>
      </c>
      <c r="B18" s="20" t="s">
        <v>101</v>
      </c>
      <c r="C18" s="20" t="s">
        <v>102</v>
      </c>
      <c r="D18" s="20" t="s">
        <v>103</v>
      </c>
      <c r="E18" s="11" t="s">
        <v>88</v>
      </c>
      <c r="F18" s="23">
        <v>1</v>
      </c>
      <c r="G18" s="23">
        <v>1</v>
      </c>
      <c r="H18" s="23">
        <v>0</v>
      </c>
      <c r="I18" s="23">
        <v>1</v>
      </c>
      <c r="J18" s="23">
        <v>0</v>
      </c>
      <c r="K18" s="23">
        <v>1</v>
      </c>
      <c r="L18" s="23">
        <v>1</v>
      </c>
      <c r="M18" s="23">
        <v>1</v>
      </c>
      <c r="N18" s="23">
        <v>0</v>
      </c>
      <c r="O18" s="23">
        <v>0</v>
      </c>
      <c r="P18" s="23">
        <v>0</v>
      </c>
      <c r="Q18" s="23">
        <v>2</v>
      </c>
      <c r="R18" s="23">
        <v>4</v>
      </c>
      <c r="S18" s="23">
        <v>6</v>
      </c>
      <c r="T18" s="23">
        <v>11</v>
      </c>
      <c r="U18" s="23">
        <v>7</v>
      </c>
      <c r="V18" s="23">
        <v>0</v>
      </c>
      <c r="W18" s="23">
        <v>3</v>
      </c>
      <c r="X18" s="4">
        <f>SUM(F18:W18)</f>
        <v>39</v>
      </c>
      <c r="Y18" s="4" t="s">
        <v>635</v>
      </c>
    </row>
    <row r="19" spans="1:29" s="15" customFormat="1" ht="30.6" customHeight="1" x14ac:dyDescent="0.25">
      <c r="A19" s="4">
        <v>12</v>
      </c>
      <c r="B19" s="50" t="s">
        <v>104</v>
      </c>
      <c r="C19" s="49" t="s">
        <v>105</v>
      </c>
      <c r="D19" s="49" t="s">
        <v>70</v>
      </c>
      <c r="E19" s="11" t="s">
        <v>28</v>
      </c>
      <c r="F19" s="23">
        <v>1</v>
      </c>
      <c r="G19" s="23">
        <v>0</v>
      </c>
      <c r="H19" s="23">
        <v>1</v>
      </c>
      <c r="I19" s="23">
        <v>1</v>
      </c>
      <c r="J19" s="23">
        <v>0</v>
      </c>
      <c r="K19" s="23">
        <v>1</v>
      </c>
      <c r="L19" s="23">
        <v>0</v>
      </c>
      <c r="M19" s="23">
        <v>1</v>
      </c>
      <c r="N19" s="23">
        <v>1</v>
      </c>
      <c r="O19" s="23">
        <v>1</v>
      </c>
      <c r="P19" s="23">
        <v>0</v>
      </c>
      <c r="Q19" s="23">
        <v>7</v>
      </c>
      <c r="R19" s="23">
        <v>6</v>
      </c>
      <c r="S19" s="23">
        <v>6</v>
      </c>
      <c r="T19" s="23">
        <v>2</v>
      </c>
      <c r="U19" s="23">
        <v>9</v>
      </c>
      <c r="V19" s="23">
        <v>0</v>
      </c>
      <c r="W19" s="23">
        <v>2</v>
      </c>
      <c r="X19" s="4">
        <f>SUM(F19:W19)</f>
        <v>39</v>
      </c>
      <c r="Y19" s="4" t="s">
        <v>635</v>
      </c>
      <c r="Z19" s="17"/>
      <c r="AA19" s="17"/>
      <c r="AB19" s="17"/>
      <c r="AC19" s="17"/>
    </row>
    <row r="20" spans="1:29" s="15" customFormat="1" ht="30.6" customHeight="1" x14ac:dyDescent="0.25">
      <c r="A20" s="4">
        <v>13</v>
      </c>
      <c r="B20" s="11" t="s">
        <v>109</v>
      </c>
      <c r="C20" s="11" t="s">
        <v>22</v>
      </c>
      <c r="D20" s="11" t="s">
        <v>110</v>
      </c>
      <c r="E20" s="11" t="s">
        <v>24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1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6</v>
      </c>
      <c r="S20" s="4">
        <v>0</v>
      </c>
      <c r="T20" s="4">
        <v>5</v>
      </c>
      <c r="U20" s="4">
        <v>13</v>
      </c>
      <c r="V20" s="4">
        <v>3</v>
      </c>
      <c r="W20" s="4">
        <v>5</v>
      </c>
      <c r="X20" s="4">
        <f>SUM(F20:W20)</f>
        <v>38</v>
      </c>
      <c r="Y20" s="4" t="s">
        <v>635</v>
      </c>
      <c r="Z20" s="17"/>
      <c r="AA20" s="17"/>
      <c r="AB20" s="17"/>
      <c r="AC20" s="17"/>
    </row>
    <row r="21" spans="1:29" s="15" customFormat="1" x14ac:dyDescent="0.25">
      <c r="A21" s="8">
        <v>14</v>
      </c>
      <c r="B21" s="20" t="s">
        <v>361</v>
      </c>
      <c r="C21" s="20" t="s">
        <v>119</v>
      </c>
      <c r="D21" s="20" t="s">
        <v>60</v>
      </c>
      <c r="E21" s="11" t="s">
        <v>88</v>
      </c>
      <c r="F21" s="25">
        <v>1</v>
      </c>
      <c r="G21" s="25">
        <v>1</v>
      </c>
      <c r="H21" s="25">
        <v>1</v>
      </c>
      <c r="I21" s="25">
        <v>1</v>
      </c>
      <c r="J21" s="25">
        <v>0</v>
      </c>
      <c r="K21" s="25">
        <v>1</v>
      </c>
      <c r="L21" s="25">
        <v>1</v>
      </c>
      <c r="M21" s="25">
        <v>1</v>
      </c>
      <c r="N21" s="25">
        <v>0</v>
      </c>
      <c r="O21" s="25">
        <v>0</v>
      </c>
      <c r="P21" s="25">
        <v>0</v>
      </c>
      <c r="Q21" s="25">
        <v>3</v>
      </c>
      <c r="R21" s="25">
        <v>4</v>
      </c>
      <c r="S21" s="9">
        <v>4</v>
      </c>
      <c r="T21" s="8">
        <v>8</v>
      </c>
      <c r="U21" s="4">
        <v>7</v>
      </c>
      <c r="V21" s="4">
        <v>0</v>
      </c>
      <c r="W21" s="4">
        <v>2</v>
      </c>
      <c r="X21" s="4">
        <f>SUM(F21:W21)</f>
        <v>35</v>
      </c>
      <c r="Y21" s="4" t="s">
        <v>635</v>
      </c>
      <c r="Z21" s="17"/>
      <c r="AA21" s="17"/>
      <c r="AB21" s="17"/>
      <c r="AC21" s="17"/>
    </row>
    <row r="22" spans="1:29" s="15" customFormat="1" x14ac:dyDescent="0.25">
      <c r="A22" s="4">
        <v>15</v>
      </c>
      <c r="B22" s="11" t="s">
        <v>340</v>
      </c>
      <c r="C22" s="11" t="s">
        <v>341</v>
      </c>
      <c r="D22" s="11" t="s">
        <v>166</v>
      </c>
      <c r="E22" s="11" t="s">
        <v>24</v>
      </c>
      <c r="F22" s="23">
        <v>1</v>
      </c>
      <c r="G22" s="23">
        <v>1</v>
      </c>
      <c r="H22" s="23">
        <v>1</v>
      </c>
      <c r="I22" s="23">
        <v>0</v>
      </c>
      <c r="J22" s="23">
        <v>0</v>
      </c>
      <c r="K22" s="23">
        <v>1</v>
      </c>
      <c r="L22" s="23">
        <v>1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4</v>
      </c>
      <c r="U22" s="23">
        <v>14</v>
      </c>
      <c r="V22" s="23">
        <v>5</v>
      </c>
      <c r="W22" s="4">
        <v>6</v>
      </c>
      <c r="X22" s="4">
        <f>SUM(F22:W22)</f>
        <v>35</v>
      </c>
      <c r="Y22" s="4" t="s">
        <v>635</v>
      </c>
    </row>
    <row r="23" spans="1:29" s="15" customFormat="1" ht="31.5" x14ac:dyDescent="0.25">
      <c r="A23" s="4">
        <v>16</v>
      </c>
      <c r="B23" s="11" t="s">
        <v>359</v>
      </c>
      <c r="C23" s="11" t="s">
        <v>295</v>
      </c>
      <c r="D23" s="11" t="s">
        <v>360</v>
      </c>
      <c r="E23" s="11" t="s">
        <v>96</v>
      </c>
      <c r="F23" s="4">
        <v>1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4">
        <v>5</v>
      </c>
      <c r="R23" s="4">
        <v>3</v>
      </c>
      <c r="S23" s="4">
        <v>1</v>
      </c>
      <c r="T23" s="4">
        <v>5</v>
      </c>
      <c r="U23" s="4">
        <v>11</v>
      </c>
      <c r="V23" s="4">
        <v>2</v>
      </c>
      <c r="W23" s="4">
        <v>2</v>
      </c>
      <c r="X23" s="4">
        <f>SUM(F23:W23)</f>
        <v>35</v>
      </c>
      <c r="Y23" s="4" t="s">
        <v>635</v>
      </c>
    </row>
    <row r="24" spans="1:29" s="15" customFormat="1" ht="31.5" x14ac:dyDescent="0.25">
      <c r="A24" s="8">
        <v>17</v>
      </c>
      <c r="B24" s="11" t="s">
        <v>94</v>
      </c>
      <c r="C24" s="11" t="s">
        <v>72</v>
      </c>
      <c r="D24" s="11" t="s">
        <v>95</v>
      </c>
      <c r="E24" s="11" t="s">
        <v>96</v>
      </c>
      <c r="F24" s="4">
        <v>0</v>
      </c>
      <c r="G24" s="4">
        <v>0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4</v>
      </c>
      <c r="R24" s="4">
        <v>2</v>
      </c>
      <c r="S24" s="4">
        <v>2</v>
      </c>
      <c r="T24" s="4">
        <v>11</v>
      </c>
      <c r="U24" s="4">
        <v>2</v>
      </c>
      <c r="V24" s="4">
        <v>4</v>
      </c>
      <c r="W24" s="23">
        <v>2</v>
      </c>
      <c r="X24" s="4">
        <f>SUM(F24:W24)</f>
        <v>32</v>
      </c>
      <c r="Y24" s="4" t="s">
        <v>635</v>
      </c>
    </row>
    <row r="25" spans="1:29" s="15" customFormat="1" ht="20.25" customHeight="1" x14ac:dyDescent="0.25">
      <c r="A25" s="4">
        <v>18</v>
      </c>
      <c r="B25" s="21" t="s">
        <v>106</v>
      </c>
      <c r="C25" s="21" t="s">
        <v>102</v>
      </c>
      <c r="D25" s="21" t="s">
        <v>107</v>
      </c>
      <c r="E25" s="11" t="s">
        <v>108</v>
      </c>
      <c r="F25" s="23">
        <v>0</v>
      </c>
      <c r="G25" s="23">
        <v>1</v>
      </c>
      <c r="H25" s="23">
        <v>0</v>
      </c>
      <c r="I25" s="23">
        <v>1</v>
      </c>
      <c r="J25" s="23">
        <v>0</v>
      </c>
      <c r="K25" s="23">
        <v>1</v>
      </c>
      <c r="L25" s="23">
        <v>1</v>
      </c>
      <c r="M25" s="23">
        <v>1</v>
      </c>
      <c r="N25" s="23">
        <v>0</v>
      </c>
      <c r="O25" s="23">
        <v>1</v>
      </c>
      <c r="P25" s="23">
        <v>0</v>
      </c>
      <c r="Q25" s="23">
        <v>2</v>
      </c>
      <c r="R25" s="23">
        <v>1</v>
      </c>
      <c r="S25" s="23">
        <v>0</v>
      </c>
      <c r="T25" s="23">
        <v>8</v>
      </c>
      <c r="U25" s="23">
        <v>10</v>
      </c>
      <c r="V25" s="23">
        <v>3</v>
      </c>
      <c r="W25" s="23">
        <v>2</v>
      </c>
      <c r="X25" s="4">
        <f>SUM(F25:W25)</f>
        <v>32</v>
      </c>
      <c r="Y25" s="4" t="s">
        <v>635</v>
      </c>
      <c r="Z25" s="17"/>
      <c r="AA25" s="17"/>
      <c r="AB25" s="17"/>
      <c r="AC25" s="17"/>
    </row>
    <row r="26" spans="1:29" s="15" customFormat="1" ht="30.6" customHeight="1" x14ac:dyDescent="0.25">
      <c r="A26" s="4">
        <v>19</v>
      </c>
      <c r="B26" s="11" t="s">
        <v>111</v>
      </c>
      <c r="C26" s="11" t="s">
        <v>112</v>
      </c>
      <c r="D26" s="11" t="s">
        <v>113</v>
      </c>
      <c r="E26" s="11" t="s">
        <v>114</v>
      </c>
      <c r="F26" s="23">
        <v>1</v>
      </c>
      <c r="G26" s="23">
        <v>0</v>
      </c>
      <c r="H26" s="23">
        <v>0</v>
      </c>
      <c r="I26" s="23">
        <v>1</v>
      </c>
      <c r="J26" s="23">
        <v>1</v>
      </c>
      <c r="K26" s="23">
        <v>1</v>
      </c>
      <c r="L26" s="23">
        <v>1</v>
      </c>
      <c r="M26" s="23">
        <v>0</v>
      </c>
      <c r="N26" s="23">
        <v>0</v>
      </c>
      <c r="O26" s="23">
        <v>1</v>
      </c>
      <c r="P26" s="23">
        <v>0</v>
      </c>
      <c r="Q26" s="23">
        <v>7</v>
      </c>
      <c r="R26" s="23">
        <v>4</v>
      </c>
      <c r="S26" s="4">
        <v>1</v>
      </c>
      <c r="T26" s="8">
        <v>6</v>
      </c>
      <c r="U26" s="4">
        <v>3</v>
      </c>
      <c r="V26" s="4">
        <v>3</v>
      </c>
      <c r="W26" s="4">
        <v>2</v>
      </c>
      <c r="X26" s="4">
        <f>SUM(F26:W26)</f>
        <v>32</v>
      </c>
      <c r="Y26" s="4" t="s">
        <v>635</v>
      </c>
      <c r="Z26" s="17"/>
      <c r="AA26" s="17"/>
      <c r="AB26" s="17"/>
      <c r="AC26" s="17"/>
    </row>
    <row r="27" spans="1:29" s="15" customFormat="1" ht="15" customHeight="1" x14ac:dyDescent="0.25">
      <c r="A27" s="8">
        <v>20</v>
      </c>
      <c r="B27" s="20" t="s">
        <v>329</v>
      </c>
      <c r="C27" s="20" t="s">
        <v>330</v>
      </c>
      <c r="D27" s="20" t="s">
        <v>331</v>
      </c>
      <c r="E27" s="11" t="s">
        <v>88</v>
      </c>
      <c r="F27" s="23">
        <v>1</v>
      </c>
      <c r="G27" s="23">
        <v>1</v>
      </c>
      <c r="H27" s="23">
        <v>0</v>
      </c>
      <c r="I27" s="23">
        <v>1</v>
      </c>
      <c r="J27" s="23">
        <v>0</v>
      </c>
      <c r="K27" s="23">
        <v>1</v>
      </c>
      <c r="L27" s="23">
        <v>1</v>
      </c>
      <c r="M27" s="23">
        <v>1</v>
      </c>
      <c r="N27" s="23">
        <v>1</v>
      </c>
      <c r="O27" s="23">
        <v>0</v>
      </c>
      <c r="P27" s="23">
        <v>1</v>
      </c>
      <c r="Q27" s="23">
        <v>1</v>
      </c>
      <c r="R27" s="23">
        <v>4</v>
      </c>
      <c r="S27" s="23">
        <v>5</v>
      </c>
      <c r="T27" s="23">
        <v>8</v>
      </c>
      <c r="U27" s="23">
        <v>0</v>
      </c>
      <c r="V27" s="23">
        <v>2</v>
      </c>
      <c r="W27" s="23">
        <v>3</v>
      </c>
      <c r="X27" s="4">
        <f>SUM(F27:W27)</f>
        <v>31</v>
      </c>
      <c r="Y27" s="4" t="s">
        <v>635</v>
      </c>
    </row>
    <row r="28" spans="1:29" s="15" customFormat="1" x14ac:dyDescent="0.25">
      <c r="A28" s="4">
        <v>21</v>
      </c>
      <c r="B28" s="11" t="s">
        <v>317</v>
      </c>
      <c r="C28" s="11" t="s">
        <v>152</v>
      </c>
      <c r="D28" s="11" t="s">
        <v>57</v>
      </c>
      <c r="E28" s="11" t="s">
        <v>318</v>
      </c>
      <c r="F28" s="23">
        <v>1</v>
      </c>
      <c r="G28" s="23">
        <v>0</v>
      </c>
      <c r="H28" s="23">
        <v>0</v>
      </c>
      <c r="I28" s="23">
        <v>0</v>
      </c>
      <c r="J28" s="23">
        <v>1</v>
      </c>
      <c r="K28" s="23">
        <v>0</v>
      </c>
      <c r="L28" s="23">
        <v>1</v>
      </c>
      <c r="M28" s="23">
        <v>1</v>
      </c>
      <c r="N28" s="23">
        <v>0</v>
      </c>
      <c r="O28" s="23">
        <v>1</v>
      </c>
      <c r="P28" s="23">
        <v>0</v>
      </c>
      <c r="Q28" s="23">
        <v>3</v>
      </c>
      <c r="R28" s="23">
        <v>4</v>
      </c>
      <c r="S28" s="23">
        <v>3</v>
      </c>
      <c r="T28" s="23">
        <v>7</v>
      </c>
      <c r="U28" s="23">
        <v>0</v>
      </c>
      <c r="V28" s="23">
        <v>5</v>
      </c>
      <c r="W28" s="4">
        <v>0</v>
      </c>
      <c r="X28" s="4">
        <f>SUM(F28:W28)</f>
        <v>27</v>
      </c>
      <c r="Y28" s="4" t="s">
        <v>635</v>
      </c>
    </row>
    <row r="29" spans="1:29" s="15" customFormat="1" ht="22.9" customHeight="1" x14ac:dyDescent="0.25">
      <c r="A29" s="4">
        <v>22</v>
      </c>
      <c r="B29" s="12" t="s">
        <v>93</v>
      </c>
      <c r="C29" s="12" t="s">
        <v>38</v>
      </c>
      <c r="D29" s="12" t="s">
        <v>31</v>
      </c>
      <c r="E29" s="12" t="s">
        <v>78</v>
      </c>
      <c r="F29" s="23">
        <v>0</v>
      </c>
      <c r="G29" s="23">
        <v>1</v>
      </c>
      <c r="H29" s="23">
        <v>1</v>
      </c>
      <c r="I29" s="23">
        <v>0</v>
      </c>
      <c r="J29" s="23">
        <v>0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0</v>
      </c>
      <c r="Q29" s="23">
        <v>3</v>
      </c>
      <c r="R29" s="23">
        <v>1</v>
      </c>
      <c r="S29" s="23">
        <v>3</v>
      </c>
      <c r="T29" s="23">
        <v>7</v>
      </c>
      <c r="U29" s="23">
        <v>1</v>
      </c>
      <c r="V29" s="23">
        <v>1</v>
      </c>
      <c r="W29" s="4">
        <v>1</v>
      </c>
      <c r="X29" s="4">
        <f>SUM(F29:W29)</f>
        <v>24</v>
      </c>
      <c r="Y29" s="4" t="s">
        <v>635</v>
      </c>
    </row>
    <row r="30" spans="1:29" s="15" customFormat="1" ht="31.5" x14ac:dyDescent="0.25">
      <c r="A30" s="8">
        <v>23</v>
      </c>
      <c r="B30" s="11" t="s">
        <v>89</v>
      </c>
      <c r="C30" s="11" t="s">
        <v>90</v>
      </c>
      <c r="D30" s="11" t="s">
        <v>91</v>
      </c>
      <c r="E30" s="12" t="s">
        <v>92</v>
      </c>
      <c r="F30" s="23">
        <v>1</v>
      </c>
      <c r="G30" s="23">
        <v>0</v>
      </c>
      <c r="H30" s="23">
        <v>1</v>
      </c>
      <c r="I30" s="23">
        <v>0</v>
      </c>
      <c r="J30" s="23">
        <v>0</v>
      </c>
      <c r="K30" s="23">
        <v>1</v>
      </c>
      <c r="L30" s="23">
        <v>1</v>
      </c>
      <c r="M30" s="23">
        <v>1</v>
      </c>
      <c r="N30" s="23">
        <v>0</v>
      </c>
      <c r="O30" s="23">
        <v>1</v>
      </c>
      <c r="P30" s="23">
        <v>1</v>
      </c>
      <c r="Q30" s="23">
        <v>3</v>
      </c>
      <c r="R30" s="23">
        <v>3</v>
      </c>
      <c r="S30" s="23">
        <v>2</v>
      </c>
      <c r="T30" s="23">
        <v>2</v>
      </c>
      <c r="U30" s="23">
        <v>4</v>
      </c>
      <c r="V30" s="23">
        <v>2</v>
      </c>
      <c r="W30" s="4">
        <v>0</v>
      </c>
      <c r="X30" s="4">
        <f>SUM(F30:W30)</f>
        <v>23</v>
      </c>
      <c r="Y30" s="4" t="s">
        <v>635</v>
      </c>
    </row>
    <row r="31" spans="1:29" s="15" customFormat="1" ht="31.5" x14ac:dyDescent="0.25">
      <c r="A31" s="4">
        <v>24</v>
      </c>
      <c r="B31" s="11" t="s">
        <v>323</v>
      </c>
      <c r="C31" s="11" t="s">
        <v>324</v>
      </c>
      <c r="D31" s="11" t="s">
        <v>325</v>
      </c>
      <c r="E31" s="11" t="s">
        <v>326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5</v>
      </c>
      <c r="U31" s="4">
        <v>9</v>
      </c>
      <c r="V31" s="4">
        <v>4</v>
      </c>
      <c r="W31" s="23">
        <v>3</v>
      </c>
      <c r="X31" s="4">
        <f>SUM(F31:W31)</f>
        <v>21</v>
      </c>
      <c r="Y31" s="4" t="s">
        <v>635</v>
      </c>
    </row>
    <row r="32" spans="1:29" s="15" customFormat="1" ht="31.5" x14ac:dyDescent="0.25">
      <c r="A32" s="4">
        <v>25</v>
      </c>
      <c r="B32" s="11" t="s">
        <v>346</v>
      </c>
      <c r="C32" s="11" t="s">
        <v>216</v>
      </c>
      <c r="D32" s="11" t="s">
        <v>35</v>
      </c>
      <c r="E32" s="11" t="s">
        <v>347</v>
      </c>
      <c r="F32" s="23">
        <v>0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  <c r="L32" s="23">
        <v>1</v>
      </c>
      <c r="M32" s="23">
        <v>1</v>
      </c>
      <c r="N32" s="23">
        <v>0</v>
      </c>
      <c r="O32" s="23">
        <v>0</v>
      </c>
      <c r="P32" s="23">
        <v>1</v>
      </c>
      <c r="Q32" s="23">
        <v>3</v>
      </c>
      <c r="R32" s="23">
        <v>1</v>
      </c>
      <c r="S32" s="23">
        <v>2</v>
      </c>
      <c r="T32" s="23">
        <v>9</v>
      </c>
      <c r="U32" s="23">
        <v>0</v>
      </c>
      <c r="V32" s="23">
        <v>0</v>
      </c>
      <c r="W32" s="4">
        <v>0</v>
      </c>
      <c r="X32" s="4">
        <f>SUM(F32:W32)</f>
        <v>19</v>
      </c>
      <c r="Y32" s="4" t="s">
        <v>635</v>
      </c>
    </row>
    <row r="33" spans="1:29" s="15" customFormat="1" x14ac:dyDescent="0.25">
      <c r="A33" s="8">
        <v>26</v>
      </c>
      <c r="B33" s="11" t="s">
        <v>327</v>
      </c>
      <c r="C33" s="21" t="s">
        <v>328</v>
      </c>
      <c r="D33" s="21" t="s">
        <v>60</v>
      </c>
      <c r="E33" s="12" t="s">
        <v>171</v>
      </c>
      <c r="F33" s="23">
        <v>1</v>
      </c>
      <c r="G33" s="23">
        <v>1</v>
      </c>
      <c r="H33" s="23">
        <v>0</v>
      </c>
      <c r="I33" s="23">
        <v>1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2</v>
      </c>
      <c r="S33" s="23">
        <v>2</v>
      </c>
      <c r="T33" s="23">
        <v>0</v>
      </c>
      <c r="U33" s="23">
        <v>5</v>
      </c>
      <c r="V33" s="23">
        <v>4</v>
      </c>
      <c r="W33" s="23">
        <v>0</v>
      </c>
      <c r="X33" s="4">
        <f>SUM(F33:W33)</f>
        <v>18</v>
      </c>
      <c r="Y33" s="4" t="s">
        <v>635</v>
      </c>
    </row>
    <row r="34" spans="1:29" s="15" customFormat="1" ht="47.25" x14ac:dyDescent="0.25">
      <c r="A34" s="4">
        <v>27</v>
      </c>
      <c r="B34" s="50" t="s">
        <v>334</v>
      </c>
      <c r="C34" s="49" t="s">
        <v>335</v>
      </c>
      <c r="D34" s="49" t="s">
        <v>301</v>
      </c>
      <c r="E34" s="11" t="s">
        <v>28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1</v>
      </c>
      <c r="P34" s="4">
        <v>0</v>
      </c>
      <c r="Q34" s="4">
        <v>3</v>
      </c>
      <c r="R34" s="4">
        <v>6</v>
      </c>
      <c r="S34" s="4">
        <v>3</v>
      </c>
      <c r="T34" s="4">
        <v>0</v>
      </c>
      <c r="U34" s="4">
        <v>0</v>
      </c>
      <c r="V34" s="4">
        <v>3</v>
      </c>
      <c r="W34" s="4">
        <v>0</v>
      </c>
      <c r="X34" s="4">
        <f>SUM(F34:W34)</f>
        <v>18</v>
      </c>
      <c r="Y34" s="4" t="s">
        <v>635</v>
      </c>
    </row>
    <row r="35" spans="1:29" s="15" customFormat="1" ht="31.5" x14ac:dyDescent="0.25">
      <c r="A35" s="4">
        <v>28</v>
      </c>
      <c r="B35" s="11" t="s">
        <v>353</v>
      </c>
      <c r="C35" s="11" t="s">
        <v>193</v>
      </c>
      <c r="D35" s="11" t="s">
        <v>354</v>
      </c>
      <c r="E35" s="11" t="s">
        <v>159</v>
      </c>
      <c r="F35" s="23">
        <v>1</v>
      </c>
      <c r="G35" s="23">
        <v>1</v>
      </c>
      <c r="H35" s="23">
        <v>1</v>
      </c>
      <c r="I35" s="23">
        <v>0</v>
      </c>
      <c r="J35" s="23">
        <v>0</v>
      </c>
      <c r="K35" s="23">
        <v>0</v>
      </c>
      <c r="L35" s="23">
        <v>1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2</v>
      </c>
      <c r="S35" s="23">
        <v>3</v>
      </c>
      <c r="T35" s="23">
        <v>0</v>
      </c>
      <c r="U35" s="23">
        <v>8</v>
      </c>
      <c r="V35" s="23">
        <v>0</v>
      </c>
      <c r="W35" s="23">
        <v>0</v>
      </c>
      <c r="X35" s="4">
        <f>SUM(F35:W35)</f>
        <v>17</v>
      </c>
      <c r="Y35" s="4" t="s">
        <v>635</v>
      </c>
    </row>
    <row r="36" spans="1:29" s="15" customFormat="1" x14ac:dyDescent="0.25">
      <c r="A36" s="8">
        <v>29</v>
      </c>
      <c r="B36" s="3" t="s">
        <v>595</v>
      </c>
      <c r="C36" s="26" t="s">
        <v>135</v>
      </c>
      <c r="D36" s="26" t="s">
        <v>35</v>
      </c>
      <c r="E36" s="26" t="s">
        <v>593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1</v>
      </c>
      <c r="O36" s="22">
        <v>1</v>
      </c>
      <c r="P36" s="22">
        <v>0</v>
      </c>
      <c r="Q36" s="22">
        <v>1</v>
      </c>
      <c r="R36" s="22">
        <v>2</v>
      </c>
      <c r="S36" s="22">
        <v>1</v>
      </c>
      <c r="T36" s="22">
        <v>4</v>
      </c>
      <c r="U36" s="22">
        <v>4</v>
      </c>
      <c r="V36" s="22">
        <v>2</v>
      </c>
      <c r="W36" s="22">
        <v>0</v>
      </c>
      <c r="X36" s="4">
        <f>SUM(F36:W36)</f>
        <v>17</v>
      </c>
      <c r="Y36" s="4" t="s">
        <v>635</v>
      </c>
    </row>
    <row r="37" spans="1:29" s="15" customFormat="1" x14ac:dyDescent="0.25">
      <c r="A37" s="4">
        <v>30</v>
      </c>
      <c r="B37" s="12" t="s">
        <v>542</v>
      </c>
      <c r="C37" s="12" t="s">
        <v>544</v>
      </c>
      <c r="D37" s="12" t="s">
        <v>31</v>
      </c>
      <c r="E37" s="12" t="s">
        <v>206</v>
      </c>
      <c r="F37" s="22">
        <v>0</v>
      </c>
      <c r="G37" s="22">
        <v>0</v>
      </c>
      <c r="H37" s="22">
        <v>0</v>
      </c>
      <c r="I37" s="22">
        <v>0</v>
      </c>
      <c r="J37" s="22">
        <v>1</v>
      </c>
      <c r="K37" s="22">
        <v>1</v>
      </c>
      <c r="L37" s="22">
        <v>1</v>
      </c>
      <c r="M37" s="22">
        <v>1</v>
      </c>
      <c r="N37" s="22">
        <v>0</v>
      </c>
      <c r="O37" s="22">
        <v>0</v>
      </c>
      <c r="P37" s="22">
        <v>0</v>
      </c>
      <c r="Q37" s="22">
        <v>4</v>
      </c>
      <c r="R37" s="22">
        <v>1</v>
      </c>
      <c r="S37" s="22">
        <v>3</v>
      </c>
      <c r="T37" s="22">
        <v>0</v>
      </c>
      <c r="U37" s="22">
        <v>2</v>
      </c>
      <c r="V37" s="22">
        <v>2</v>
      </c>
      <c r="W37" s="22">
        <v>0</v>
      </c>
      <c r="X37" s="4">
        <f>SUM(F37:W37)</f>
        <v>16</v>
      </c>
      <c r="Y37" s="4"/>
    </row>
    <row r="38" spans="1:29" s="15" customFormat="1" ht="31.5" x14ac:dyDescent="0.25">
      <c r="A38" s="4">
        <v>31</v>
      </c>
      <c r="B38" s="26" t="s">
        <v>608</v>
      </c>
      <c r="C38" s="26" t="s">
        <v>105</v>
      </c>
      <c r="D38" s="26" t="s">
        <v>199</v>
      </c>
      <c r="E38" s="26" t="s">
        <v>159</v>
      </c>
      <c r="F38" s="22">
        <v>1</v>
      </c>
      <c r="G38" s="22">
        <v>1</v>
      </c>
      <c r="H38" s="22">
        <v>1</v>
      </c>
      <c r="I38" s="22">
        <v>0</v>
      </c>
      <c r="J38" s="22">
        <v>0</v>
      </c>
      <c r="K38" s="22">
        <v>1</v>
      </c>
      <c r="L38" s="22">
        <v>1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3</v>
      </c>
      <c r="S38" s="22">
        <v>2</v>
      </c>
      <c r="T38" s="22">
        <v>0</v>
      </c>
      <c r="U38" s="22">
        <v>1</v>
      </c>
      <c r="V38" s="22">
        <v>5</v>
      </c>
      <c r="W38" s="22">
        <v>0</v>
      </c>
      <c r="X38" s="4">
        <f>SUM(F38:W38)</f>
        <v>16</v>
      </c>
      <c r="Y38" s="4" t="s">
        <v>635</v>
      </c>
    </row>
    <row r="39" spans="1:29" s="15" customFormat="1" ht="31.5" x14ac:dyDescent="0.25">
      <c r="A39" s="8">
        <v>32</v>
      </c>
      <c r="B39" s="11" t="s">
        <v>355</v>
      </c>
      <c r="C39" s="11" t="s">
        <v>343</v>
      </c>
      <c r="D39" s="11" t="s">
        <v>296</v>
      </c>
      <c r="E39" s="11" t="s">
        <v>326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9</v>
      </c>
      <c r="V39" s="23">
        <v>5</v>
      </c>
      <c r="W39" s="23">
        <v>1</v>
      </c>
      <c r="X39" s="4">
        <f>SUM(F39:W39)</f>
        <v>15</v>
      </c>
      <c r="Y39" s="4" t="s">
        <v>635</v>
      </c>
    </row>
    <row r="40" spans="1:29" s="15" customFormat="1" ht="31.5" x14ac:dyDescent="0.25">
      <c r="A40" s="4">
        <v>33</v>
      </c>
      <c r="B40" s="11" t="s">
        <v>97</v>
      </c>
      <c r="C40" s="11" t="s">
        <v>98</v>
      </c>
      <c r="D40" s="11" t="s">
        <v>99</v>
      </c>
      <c r="E40" s="11" t="s">
        <v>100</v>
      </c>
      <c r="F40" s="23">
        <v>0</v>
      </c>
      <c r="G40" s="23">
        <v>1</v>
      </c>
      <c r="H40" s="23">
        <v>1</v>
      </c>
      <c r="I40" s="23">
        <v>0</v>
      </c>
      <c r="J40" s="23">
        <v>1</v>
      </c>
      <c r="K40" s="23">
        <v>1</v>
      </c>
      <c r="L40" s="23">
        <v>1</v>
      </c>
      <c r="M40" s="23">
        <v>0</v>
      </c>
      <c r="N40" s="23">
        <v>0</v>
      </c>
      <c r="O40" s="23">
        <v>1</v>
      </c>
      <c r="P40" s="23">
        <v>0</v>
      </c>
      <c r="Q40" s="23">
        <v>2</v>
      </c>
      <c r="R40" s="23">
        <v>3</v>
      </c>
      <c r="S40" s="23">
        <v>1</v>
      </c>
      <c r="T40" s="23">
        <v>0</v>
      </c>
      <c r="U40" s="23">
        <v>0</v>
      </c>
      <c r="V40" s="23">
        <v>3</v>
      </c>
      <c r="W40" s="23">
        <v>0</v>
      </c>
      <c r="X40" s="4">
        <f>SUM(F40:W40)</f>
        <v>15</v>
      </c>
      <c r="Y40" s="4" t="s">
        <v>635</v>
      </c>
    </row>
    <row r="41" spans="1:29" s="15" customFormat="1" ht="30.6" customHeight="1" x14ac:dyDescent="0.25">
      <c r="A41" s="4">
        <v>34</v>
      </c>
      <c r="B41" s="20" t="s">
        <v>85</v>
      </c>
      <c r="C41" s="20" t="s">
        <v>86</v>
      </c>
      <c r="D41" s="20" t="s">
        <v>87</v>
      </c>
      <c r="E41" s="11" t="s">
        <v>88</v>
      </c>
      <c r="F41" s="23">
        <v>1</v>
      </c>
      <c r="G41" s="23">
        <v>0</v>
      </c>
      <c r="H41" s="23">
        <v>0</v>
      </c>
      <c r="I41" s="23">
        <v>1</v>
      </c>
      <c r="J41" s="23">
        <v>0</v>
      </c>
      <c r="K41" s="23">
        <v>1</v>
      </c>
      <c r="L41" s="23">
        <v>1</v>
      </c>
      <c r="M41" s="23">
        <v>1</v>
      </c>
      <c r="N41" s="23">
        <v>1</v>
      </c>
      <c r="O41" s="23">
        <v>0</v>
      </c>
      <c r="P41" s="23">
        <v>1</v>
      </c>
      <c r="Q41" s="23">
        <v>1</v>
      </c>
      <c r="R41" s="23">
        <v>2</v>
      </c>
      <c r="S41" s="23">
        <v>1</v>
      </c>
      <c r="T41" s="23">
        <v>3</v>
      </c>
      <c r="U41" s="23">
        <v>0</v>
      </c>
      <c r="V41" s="23">
        <v>1</v>
      </c>
      <c r="W41" s="4">
        <v>0</v>
      </c>
      <c r="X41" s="4">
        <f>SUM(F41:W41)</f>
        <v>15</v>
      </c>
      <c r="Y41" s="4" t="s">
        <v>635</v>
      </c>
      <c r="Z41" s="17"/>
      <c r="AA41" s="17"/>
      <c r="AB41" s="17"/>
      <c r="AC41" s="17"/>
    </row>
    <row r="42" spans="1:29" s="15" customFormat="1" x14ac:dyDescent="0.25">
      <c r="A42" s="8">
        <v>35</v>
      </c>
      <c r="B42" s="11" t="s">
        <v>322</v>
      </c>
      <c r="C42" s="11" t="s">
        <v>216</v>
      </c>
      <c r="D42" s="11" t="s">
        <v>31</v>
      </c>
      <c r="E42" s="11" t="s">
        <v>206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0</v>
      </c>
      <c r="O42" s="23">
        <v>1</v>
      </c>
      <c r="P42" s="23">
        <v>1</v>
      </c>
      <c r="Q42" s="23">
        <v>4</v>
      </c>
      <c r="R42" s="23">
        <v>3</v>
      </c>
      <c r="S42" s="23">
        <v>1</v>
      </c>
      <c r="T42" s="23">
        <v>0</v>
      </c>
      <c r="U42" s="23">
        <v>0</v>
      </c>
      <c r="V42" s="23">
        <v>2</v>
      </c>
      <c r="W42" s="4">
        <v>0</v>
      </c>
      <c r="X42" s="4">
        <f>SUM(F42:W42)</f>
        <v>13</v>
      </c>
      <c r="Y42" s="4" t="s">
        <v>635</v>
      </c>
    </row>
    <row r="43" spans="1:29" s="15" customFormat="1" ht="47.25" x14ac:dyDescent="0.25">
      <c r="A43" s="4">
        <v>36</v>
      </c>
      <c r="B43" s="12" t="s">
        <v>349</v>
      </c>
      <c r="C43" s="12" t="s">
        <v>209</v>
      </c>
      <c r="D43" s="12" t="s">
        <v>337</v>
      </c>
      <c r="E43" s="12" t="s">
        <v>78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2</v>
      </c>
      <c r="R43" s="4">
        <v>2</v>
      </c>
      <c r="S43" s="4">
        <v>3</v>
      </c>
      <c r="T43" s="4">
        <v>0</v>
      </c>
      <c r="U43" s="4">
        <v>2</v>
      </c>
      <c r="V43" s="4">
        <v>2</v>
      </c>
      <c r="W43" s="23">
        <v>0</v>
      </c>
      <c r="X43" s="4">
        <f>SUM(F43:W43)</f>
        <v>13</v>
      </c>
      <c r="Y43" s="4" t="s">
        <v>635</v>
      </c>
    </row>
    <row r="44" spans="1:29" s="15" customFormat="1" ht="31.5" x14ac:dyDescent="0.25">
      <c r="A44" s="4">
        <v>37</v>
      </c>
      <c r="B44" s="11" t="s">
        <v>333</v>
      </c>
      <c r="C44" s="11" t="s">
        <v>45</v>
      </c>
      <c r="D44" s="11" t="s">
        <v>147</v>
      </c>
      <c r="E44" s="11" t="s">
        <v>100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>
        <v>1</v>
      </c>
      <c r="L44" s="23">
        <v>0</v>
      </c>
      <c r="M44" s="23">
        <v>1</v>
      </c>
      <c r="N44" s="23">
        <v>0</v>
      </c>
      <c r="O44" s="23">
        <v>0</v>
      </c>
      <c r="P44" s="23">
        <v>0</v>
      </c>
      <c r="Q44" s="23">
        <v>1</v>
      </c>
      <c r="R44" s="23">
        <v>1</v>
      </c>
      <c r="S44" s="23">
        <v>0</v>
      </c>
      <c r="T44" s="23">
        <v>0</v>
      </c>
      <c r="U44" s="23">
        <v>1</v>
      </c>
      <c r="V44" s="23">
        <v>2</v>
      </c>
      <c r="W44" s="23">
        <v>0</v>
      </c>
      <c r="X44" s="4">
        <f>SUM(F44:W44)</f>
        <v>12</v>
      </c>
      <c r="Y44" s="4" t="s">
        <v>635</v>
      </c>
    </row>
    <row r="45" spans="1:29" s="15" customFormat="1" ht="47.25" x14ac:dyDescent="0.25">
      <c r="A45" s="8">
        <v>38</v>
      </c>
      <c r="B45" s="11" t="s">
        <v>79</v>
      </c>
      <c r="C45" s="11" t="s">
        <v>56</v>
      </c>
      <c r="D45" s="11" t="s">
        <v>80</v>
      </c>
      <c r="E45" s="11" t="s">
        <v>81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1</v>
      </c>
      <c r="L45" s="23">
        <v>1</v>
      </c>
      <c r="M45" s="23">
        <v>1</v>
      </c>
      <c r="N45" s="23">
        <v>0</v>
      </c>
      <c r="O45" s="23">
        <v>0</v>
      </c>
      <c r="P45" s="23">
        <v>0</v>
      </c>
      <c r="Q45" s="23">
        <v>2</v>
      </c>
      <c r="R45" s="23">
        <v>2</v>
      </c>
      <c r="S45" s="23">
        <v>2</v>
      </c>
      <c r="T45" s="23">
        <v>0</v>
      </c>
      <c r="U45" s="23">
        <v>0</v>
      </c>
      <c r="V45" s="23">
        <v>2</v>
      </c>
      <c r="W45" s="4">
        <v>0</v>
      </c>
      <c r="X45" s="4">
        <f>SUM(F45:W45)</f>
        <v>11</v>
      </c>
      <c r="Y45" s="4" t="s">
        <v>635</v>
      </c>
    </row>
    <row r="46" spans="1:29" s="15" customFormat="1" ht="31.15" customHeight="1" x14ac:dyDescent="0.25">
      <c r="A46" s="4">
        <v>39</v>
      </c>
      <c r="B46" s="11" t="s">
        <v>319</v>
      </c>
      <c r="C46" s="11" t="s">
        <v>320</v>
      </c>
      <c r="D46" s="11" t="s">
        <v>147</v>
      </c>
      <c r="E46" s="11" t="s">
        <v>206</v>
      </c>
      <c r="F46" s="23">
        <v>1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0</v>
      </c>
      <c r="M46" s="23">
        <v>1</v>
      </c>
      <c r="N46" s="23">
        <v>0</v>
      </c>
      <c r="O46" s="23">
        <v>1</v>
      </c>
      <c r="P46" s="23">
        <v>0</v>
      </c>
      <c r="Q46" s="23">
        <v>4</v>
      </c>
      <c r="R46" s="23">
        <v>1</v>
      </c>
      <c r="S46" s="23">
        <v>0</v>
      </c>
      <c r="T46" s="23">
        <v>0</v>
      </c>
      <c r="U46" s="23">
        <v>0</v>
      </c>
      <c r="V46" s="23">
        <v>1</v>
      </c>
      <c r="W46" s="4">
        <v>0</v>
      </c>
      <c r="X46" s="4">
        <f>SUM(F46:W46)</f>
        <v>10</v>
      </c>
      <c r="Y46" s="4" t="s">
        <v>635</v>
      </c>
    </row>
    <row r="47" spans="1:29" s="15" customFormat="1" ht="15" customHeight="1" x14ac:dyDescent="0.25">
      <c r="A47" s="4">
        <v>40</v>
      </c>
      <c r="B47" s="11" t="s">
        <v>321</v>
      </c>
      <c r="C47" s="11" t="s">
        <v>105</v>
      </c>
      <c r="D47" s="11" t="s">
        <v>166</v>
      </c>
      <c r="E47" s="11" t="s">
        <v>206</v>
      </c>
      <c r="F47" s="23">
        <v>1</v>
      </c>
      <c r="G47" s="23">
        <v>0</v>
      </c>
      <c r="H47" s="23">
        <v>1</v>
      </c>
      <c r="I47" s="23">
        <v>0</v>
      </c>
      <c r="J47" s="23">
        <v>0</v>
      </c>
      <c r="K47" s="23">
        <v>1</v>
      </c>
      <c r="L47" s="23">
        <v>0</v>
      </c>
      <c r="M47" s="23">
        <v>1</v>
      </c>
      <c r="N47" s="23">
        <v>0</v>
      </c>
      <c r="O47" s="23">
        <v>0</v>
      </c>
      <c r="P47" s="23">
        <v>0</v>
      </c>
      <c r="Q47" s="23">
        <v>1</v>
      </c>
      <c r="R47" s="23">
        <v>2</v>
      </c>
      <c r="S47" s="23">
        <v>0</v>
      </c>
      <c r="T47" s="23">
        <v>0</v>
      </c>
      <c r="U47" s="23">
        <v>0</v>
      </c>
      <c r="V47" s="23">
        <v>0</v>
      </c>
      <c r="W47" s="4">
        <v>0</v>
      </c>
      <c r="X47" s="4">
        <f>SUM(F47:W47)</f>
        <v>7</v>
      </c>
      <c r="Y47" s="4" t="s">
        <v>635</v>
      </c>
    </row>
    <row r="48" spans="1:29" s="15" customFormat="1" ht="31.5" x14ac:dyDescent="0.25">
      <c r="A48" s="8">
        <v>41</v>
      </c>
      <c r="B48" s="11" t="s">
        <v>348</v>
      </c>
      <c r="C48" s="11" t="s">
        <v>320</v>
      </c>
      <c r="D48" s="11" t="s">
        <v>194</v>
      </c>
      <c r="E48" s="11" t="s">
        <v>347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1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  <c r="U48" s="23">
        <v>0</v>
      </c>
      <c r="V48" s="23">
        <v>4</v>
      </c>
      <c r="W48" s="4">
        <v>0</v>
      </c>
      <c r="X48" s="4">
        <f>SUM(F48:W48)</f>
        <v>7</v>
      </c>
      <c r="Y48" s="4" t="s">
        <v>635</v>
      </c>
    </row>
    <row r="49" spans="2:24" s="15" customFormat="1" x14ac:dyDescent="0.25">
      <c r="B49" s="159"/>
      <c r="C49" s="159"/>
      <c r="D49" s="159"/>
      <c r="E49" s="159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04"/>
    </row>
  </sheetData>
  <sortState ref="B8:X49">
    <sortCondition descending="1" ref="X8:X49"/>
  </sortState>
  <mergeCells count="26">
    <mergeCell ref="A2:Y2"/>
    <mergeCell ref="X3:X7"/>
    <mergeCell ref="Y3:Y7"/>
    <mergeCell ref="T3:W3"/>
    <mergeCell ref="F3:S3"/>
    <mergeCell ref="R6:R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E4:E7"/>
    <mergeCell ref="A1:XFD1"/>
    <mergeCell ref="A3:E3"/>
    <mergeCell ref="A4:A7"/>
    <mergeCell ref="B4:D6"/>
    <mergeCell ref="F4:S5"/>
    <mergeCell ref="T4:W5"/>
    <mergeCell ref="Z4:Z7"/>
    <mergeCell ref="P6:P7"/>
    <mergeCell ref="Q6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МЭ</vt:lpstr>
      <vt:lpstr>8 класс МЭ</vt:lpstr>
      <vt:lpstr>9 класс МЭ</vt:lpstr>
      <vt:lpstr>10 класс МЭ</vt:lpstr>
      <vt:lpstr>11 класс МЭ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2021-12-01T11:22:07Z</dcterms:modified>
</cp:coreProperties>
</file>