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<sst xmlns="http://schemas.openxmlformats.org/spreadsheetml/2006/main" count="35" uniqueCount="22">
  <si>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</si>
  <si>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</si>
  <si>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</si>
  <si>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</si>
  <si>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</si>
  <si>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</si>
  <si>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</si>
  <si>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</si>
  <si>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</si>
  <si>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</si>
  <si>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</si>
  <si>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</si>
  <si>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</si>
  <si>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</si>
  <si>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</si>
  <si>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</si>
  <si>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</si>
  <si>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>200</t>
  </si>
  <si>
    <t xml:space="preserve"> 00000000000000920131</t>
  </si>
  <si>
    <t>Код субсидии 00000000000000000910</t>
  </si>
  <si>
    <t>00000000000000920131</t>
  </si>
  <si>
    <t>конкурс "Я читаю Корнея Чуковского"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</si>
</sst>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2" fontId="4" fillId="32" borderId="19" xfId="0" applyNumberFormat="1" applyFont="1" applyFill="1" applyBorder="1" applyAlignment="1" applyProtection="1">
      <alignment horizontal="center" vertical="center" wrapText="1"/>
      <protection/>
    </xf>
    <xf numFmtId="2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79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182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14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49" fontId="12" fillId="32" borderId="28" xfId="0" applyNumberFormat="1" applyFont="1" applyFill="1" applyBorder="1" applyAlignment="1" applyProtection="1">
      <alignment horizontal="center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188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32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25" xfId="0" applyNumberFormat="1" applyFont="1" applyFill="1" applyBorder="1" applyAlignment="1" applyProtection="1">
      <alignment horizontal="center" vertical="center" wrapText="1"/>
      <protection/>
    </xf>
    <xf numFmtId="0" fontId="5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7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30" xfId="0" applyNumberFormat="1" applyFont="1" applyFill="1" applyBorder="1" applyAlignment="1" applyProtection="1">
      <alignment horizontal="center" vertical="center" wrapText="1"/>
      <protection/>
    </xf>
    <xf numFmtId="180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1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48" zoomScaleNormal="148" zoomScalePageLayoutView="0" workbookViewId="0" topLeftCell="D23">
      <selection activeCell="AD40" sqref="AD40:AN40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51" t="s">
        <v>0</v>
      </c>
      <c r="AN2" s="51"/>
      <c r="AO2" s="51"/>
      <c r="AP2" s="51"/>
      <c r="AQ2" s="51"/>
    </row>
    <row r="3" spans="1:30" ht="0.75" customHeight="1">
      <c r="A3" s="5"/>
      <c r="B3" s="5"/>
      <c r="C3" s="5"/>
      <c r="D3" s="5"/>
      <c r="E3" s="5"/>
      <c r="F3" s="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42" ht="22.5" customHeight="1">
      <c r="A4" s="5"/>
      <c r="B4" s="5"/>
      <c r="C4" s="5"/>
      <c r="D4" s="5"/>
      <c r="E4" s="5"/>
      <c r="F4" s="6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40" t="s">
        <v>18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30" ht="4.5" customHeight="1">
      <c r="A5" s="5"/>
      <c r="B5" s="5"/>
      <c r="C5" s="5"/>
      <c r="D5" s="5"/>
      <c r="E5" s="5"/>
      <c r="F5" s="6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43" ht="6.75" customHeight="1">
      <c r="A6" s="5"/>
      <c r="B6" s="5"/>
      <c r="C6" s="5"/>
      <c r="D6" s="5"/>
      <c r="E6" s="5"/>
      <c r="F6" s="6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F6" s="30" t="s">
        <v>19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12.75" customHeight="1">
      <c r="A8" s="5"/>
      <c r="B8" s="5"/>
      <c r="C8" s="5"/>
      <c r="D8" s="41" t="s">
        <v>1</v>
      </c>
      <c r="E8" s="41"/>
      <c r="F8" s="6"/>
      <c r="I8" s="4"/>
      <c r="J8" s="4" t="s">
        <v>15</v>
      </c>
      <c r="K8" s="4"/>
      <c r="L8" s="57" t="s">
        <v>7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0.75" customHeight="1">
      <c r="A9" s="5"/>
      <c r="B9" s="5"/>
      <c r="C9" s="5"/>
      <c r="D9" s="41"/>
      <c r="E9" s="41"/>
      <c r="F9" s="6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6" ht="0.75" customHeight="1">
      <c r="A10" s="5"/>
      <c r="B10" s="5"/>
      <c r="C10" s="5"/>
      <c r="D10" s="41"/>
      <c r="E10" s="41"/>
      <c r="F10" s="6"/>
    </row>
    <row r="11" spans="1:47" ht="4.5" customHeight="1">
      <c r="A11" s="5"/>
      <c r="B11" s="5"/>
      <c r="C11" s="5"/>
      <c r="D11" s="41"/>
      <c r="E11" s="41"/>
      <c r="F11" s="6"/>
      <c r="I11" s="42" t="s">
        <v>16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75" ht="67.5" customHeight="1">
      <c r="A12" s="5"/>
      <c r="B12" s="5"/>
      <c r="C12" s="5"/>
      <c r="D12" s="5"/>
      <c r="E12" s="5"/>
      <c r="F12" s="6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1" t="s">
        <v>3</v>
      </c>
      <c r="E14" s="41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53" t="s">
        <v>21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49" t="s">
        <v>11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9" t="s">
        <v>12</v>
      </c>
      <c r="L16" s="50"/>
      <c r="M16" s="50"/>
      <c r="N16" s="50"/>
      <c r="O16" s="50"/>
      <c r="P16" s="50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58" t="s">
        <v>17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52" t="s">
        <v>7</v>
      </c>
      <c r="L17" s="52"/>
      <c r="M17" s="52"/>
      <c r="N17" s="52"/>
      <c r="O17" s="52"/>
      <c r="P17" s="52"/>
      <c r="Q17" s="52"/>
      <c r="R17" s="52"/>
      <c r="S17" s="52"/>
      <c r="T17" s="52"/>
      <c r="V17" s="56" t="s">
        <v>7</v>
      </c>
      <c r="W17" s="56"/>
      <c r="X17" s="56"/>
      <c r="Y17" s="56"/>
      <c r="Z17" s="5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26" t="s">
        <v>7</v>
      </c>
      <c r="J18" s="26"/>
      <c r="K18" s="26"/>
      <c r="L18" s="26"/>
      <c r="M18" s="26"/>
      <c r="N18" s="26"/>
      <c r="O18" s="26"/>
      <c r="P18" s="26"/>
      <c r="Q18" s="55" t="str">
        <f>НачПо</f>
        <v> 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33" t="s">
        <v>8</v>
      </c>
      <c r="AD18" s="34"/>
      <c r="AE18" s="34"/>
      <c r="AF18" s="34"/>
      <c r="AG18" s="34"/>
      <c r="AH18" s="35"/>
      <c r="AI18" s="36" t="s">
        <v>7</v>
      </c>
      <c r="AJ18" s="36"/>
      <c r="AK18" s="62" t="s">
        <v>2</v>
      </c>
      <c r="AL18" s="62"/>
      <c r="AM18" s="62"/>
      <c r="AN18" s="62"/>
    </row>
    <row r="19" spans="1:40" ht="11.25" customHeight="1" hidden="1">
      <c r="A19" s="5"/>
      <c r="B19" s="5"/>
      <c r="C19" s="5"/>
      <c r="D19" s="5"/>
      <c r="E19" s="5"/>
      <c r="F19" s="6"/>
      <c r="I19" s="26"/>
      <c r="J19" s="26"/>
      <c r="K19" s="26"/>
      <c r="L19" s="26"/>
      <c r="M19" s="26"/>
      <c r="N19" s="26"/>
      <c r="O19" s="26"/>
      <c r="P19" s="26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63"/>
      <c r="AD19" s="63"/>
      <c r="AE19" s="63"/>
      <c r="AF19" s="63"/>
      <c r="AG19" s="63"/>
      <c r="AH19" s="63"/>
      <c r="AI19" s="36"/>
      <c r="AJ19" s="36"/>
      <c r="AK19" s="62"/>
      <c r="AL19" s="62"/>
      <c r="AM19" s="62"/>
      <c r="AN19" s="62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31">
        <v>0</v>
      </c>
      <c r="K21" s="31"/>
      <c r="L21" s="31"/>
      <c r="M21" s="31"/>
      <c r="N21" s="31"/>
      <c r="O21" s="31"/>
      <c r="P21" s="31"/>
      <c r="Q21" s="31">
        <v>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>
        <v>0</v>
      </c>
      <c r="AD21" s="31"/>
      <c r="AE21" s="31"/>
      <c r="AF21" s="31"/>
      <c r="AG21" s="31"/>
      <c r="AH21" s="31"/>
      <c r="AI21" s="31">
        <v>0</v>
      </c>
      <c r="AJ21" s="31"/>
      <c r="AK21" s="31">
        <f>НачАвансСум+ДолгПредСум</f>
        <v>0</v>
      </c>
      <c r="AL21" s="31"/>
      <c r="AM21" s="31"/>
      <c r="AN21" s="31"/>
    </row>
    <row r="22" spans="1:57" ht="12.75" customHeight="1" hidden="1">
      <c r="A22" s="5"/>
      <c r="B22" s="5"/>
      <c r="C22" s="5"/>
      <c r="F22" s="6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</row>
    <row r="27" spans="1:48" ht="1.5" customHeight="1">
      <c r="A27" s="5"/>
      <c r="B27" s="5"/>
      <c r="C27" s="5"/>
      <c r="D27" s="5"/>
      <c r="E27" s="5"/>
      <c r="F27" s="6"/>
      <c r="G27" s="37" t="s">
        <v>4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37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5"/>
      <c r="AF28" s="5"/>
      <c r="AG28" s="5"/>
      <c r="AH28" s="5"/>
      <c r="AI28" s="5"/>
      <c r="AJ28" s="5"/>
      <c r="AK28" s="5"/>
      <c r="AL28" s="5"/>
      <c r="AM28" s="5"/>
      <c r="AN28" s="51" t="s">
        <v>0</v>
      </c>
      <c r="AO28" s="51"/>
      <c r="AP28" s="51"/>
      <c r="AQ28" s="51"/>
      <c r="AR28" s="51"/>
      <c r="AS28" s="51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37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37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5"/>
      <c r="AF30" s="5"/>
      <c r="AG30" s="19" t="s">
        <v>6</v>
      </c>
      <c r="AH30" s="94" t="s">
        <v>20</v>
      </c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5"/>
      <c r="AT30" s="5"/>
      <c r="AU30" s="5"/>
      <c r="AV30" s="5"/>
    </row>
    <row r="31" spans="1:48" ht="5.25" customHeight="1">
      <c r="A31" s="5"/>
      <c r="B31" s="5"/>
      <c r="C31" s="41" t="s">
        <v>5</v>
      </c>
      <c r="D31" s="41"/>
      <c r="E31" s="5"/>
      <c r="F31" s="6"/>
      <c r="G31" s="37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5"/>
      <c r="AF31" s="5"/>
      <c r="AG31" s="19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5"/>
      <c r="AT31" s="5"/>
      <c r="AU31" s="5"/>
      <c r="AV31" s="5"/>
    </row>
    <row r="32" spans="1:48" ht="4.5" customHeight="1">
      <c r="A32" s="5"/>
      <c r="B32" s="5"/>
      <c r="C32" s="41"/>
      <c r="D32" s="41"/>
      <c r="E32" s="5"/>
      <c r="F32" s="6"/>
      <c r="G32" s="37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1"/>
      <c r="D33" s="41"/>
      <c r="E33" s="5"/>
      <c r="F33" s="6"/>
      <c r="G33" s="37"/>
      <c r="H33" s="5"/>
      <c r="I33" s="5"/>
      <c r="J33" s="2" t="str">
        <f>Штрих</f>
        <v>|1d55aa-CEFHJB|</v>
      </c>
      <c r="K33" s="2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5"/>
      <c r="AF33" s="5"/>
      <c r="AG33" s="5"/>
      <c r="AH33" s="30" t="str">
        <f>ИмяОпер</f>
        <v>Код субсидии 00000000000000000910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5"/>
      <c r="AV33" s="5"/>
    </row>
    <row r="34" spans="1:48" ht="3" customHeight="1">
      <c r="A34" s="5"/>
      <c r="B34" s="5"/>
      <c r="C34" s="41"/>
      <c r="D34" s="41"/>
      <c r="E34" s="5"/>
      <c r="F34" s="6"/>
      <c r="G34" s="37"/>
      <c r="H34" s="5"/>
      <c r="I34" s="5"/>
      <c r="J34" s="2"/>
      <c r="K34" s="2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5"/>
      <c r="AF34" s="5"/>
      <c r="AG34" s="5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37"/>
      <c r="H35" s="5"/>
      <c r="I35" s="5"/>
      <c r="J35" s="2"/>
      <c r="K35" s="2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5"/>
      <c r="AF35" s="5"/>
      <c r="AG35" s="5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37"/>
      <c r="H36" s="5"/>
      <c r="I36" s="5"/>
      <c r="J36" s="2"/>
      <c r="K36" s="2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5"/>
      <c r="AF36" s="5"/>
      <c r="AG36" s="5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37"/>
      <c r="H37" s="5"/>
      <c r="I37" s="5"/>
      <c r="J37" s="5"/>
      <c r="K37" s="5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37"/>
      <c r="H38" s="5"/>
      <c r="I38" s="5"/>
      <c r="J38" s="5"/>
      <c r="K38" s="5"/>
      <c r="L38" s="5"/>
      <c r="M38" s="5"/>
      <c r="N38" s="5"/>
      <c r="O38" s="42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5"/>
    </row>
    <row r="39" spans="1:48" ht="1.5" customHeight="1">
      <c r="A39" s="5"/>
      <c r="B39" s="5"/>
      <c r="C39" s="5"/>
      <c r="D39" s="5"/>
      <c r="E39" s="5"/>
      <c r="F39" s="6"/>
      <c r="G39" s="3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1" t="s">
        <v>3</v>
      </c>
      <c r="D40" s="41"/>
      <c r="E40" s="5"/>
      <c r="F40" s="6"/>
      <c r="G40" s="37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53" t="s">
        <v>21</v>
      </c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37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37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60">
        <v>200</v>
      </c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61"/>
      <c r="AQ42" s="61"/>
      <c r="AR42" s="61"/>
      <c r="AS42" s="61"/>
      <c r="AT42" s="61"/>
      <c r="AU42" s="61"/>
      <c r="AV42" s="61"/>
    </row>
    <row r="43" spans="1:48" ht="9" customHeight="1">
      <c r="A43" s="5"/>
      <c r="B43" s="5"/>
      <c r="C43" s="5"/>
      <c r="D43" s="5"/>
      <c r="E43" s="5"/>
      <c r="F43" s="6"/>
      <c r="G43" s="37"/>
      <c r="H43" s="5"/>
      <c r="I43" s="5"/>
      <c r="J43" s="5"/>
      <c r="K43" s="5"/>
      <c r="L43" s="5"/>
      <c r="M43" s="5"/>
      <c r="N43" s="52" t="str">
        <f>ДолгНа</f>
        <v> </v>
      </c>
      <c r="O43" s="52"/>
      <c r="P43" s="52"/>
      <c r="Q43" s="52"/>
      <c r="R43" s="52"/>
      <c r="S43" s="52"/>
      <c r="T43" s="52"/>
      <c r="U43" s="52"/>
      <c r="V43" s="52"/>
      <c r="W43" s="5"/>
      <c r="X43" s="56" t="str">
        <f>ДолгНаСум</f>
        <v> </v>
      </c>
      <c r="Y43" s="56"/>
      <c r="Z43" s="56"/>
      <c r="AA43" s="56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3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37"/>
      <c r="H45" s="5"/>
      <c r="I45" s="5"/>
      <c r="J45" s="5"/>
      <c r="K45" s="5"/>
      <c r="L45" s="5"/>
      <c r="M45" s="73" t="str">
        <f>НачПо</f>
        <v> </v>
      </c>
      <c r="N45" s="74"/>
      <c r="O45" s="74"/>
      <c r="P45" s="74"/>
      <c r="Q45" s="74"/>
      <c r="R45" s="75"/>
      <c r="S45" s="85" t="str">
        <f>ПрОпл</f>
        <v> </v>
      </c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3" t="str">
        <f>AC18</f>
        <v>Долг(+)
Переплата (-)</v>
      </c>
      <c r="AE45" s="44"/>
      <c r="AF45" s="44"/>
      <c r="AG45" s="44"/>
      <c r="AH45" s="44"/>
      <c r="AI45" s="45"/>
      <c r="AJ45" s="82" t="str">
        <f>НачАванс</f>
        <v> </v>
      </c>
      <c r="AK45" s="21"/>
      <c r="AL45" s="64" t="s">
        <v>2</v>
      </c>
      <c r="AM45" s="65"/>
      <c r="AN45" s="65"/>
      <c r="AO45" s="66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37"/>
      <c r="H46" s="5"/>
      <c r="I46" s="5"/>
      <c r="J46" s="5"/>
      <c r="K46" s="5"/>
      <c r="L46" s="5"/>
      <c r="M46" s="76"/>
      <c r="N46" s="77"/>
      <c r="O46" s="77"/>
      <c r="P46" s="77"/>
      <c r="Q46" s="77"/>
      <c r="R46" s="78"/>
      <c r="S46" s="88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46"/>
      <c r="AE46" s="47"/>
      <c r="AF46" s="47"/>
      <c r="AG46" s="47"/>
      <c r="AH46" s="47"/>
      <c r="AI46" s="48"/>
      <c r="AJ46" s="83"/>
      <c r="AK46" s="22"/>
      <c r="AL46" s="67"/>
      <c r="AM46" s="68"/>
      <c r="AN46" s="68"/>
      <c r="AO46" s="69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37"/>
      <c r="H47" s="5"/>
      <c r="I47" s="5"/>
      <c r="J47" s="5"/>
      <c r="K47" s="5"/>
      <c r="L47" s="5"/>
      <c r="M47" s="79"/>
      <c r="N47" s="80"/>
      <c r="O47" s="80"/>
      <c r="P47" s="80"/>
      <c r="Q47" s="80"/>
      <c r="R47" s="81"/>
      <c r="S47" s="91"/>
      <c r="T47" s="92"/>
      <c r="U47" s="92"/>
      <c r="V47" s="92"/>
      <c r="W47" s="92"/>
      <c r="X47" s="92"/>
      <c r="Y47" s="92"/>
      <c r="Z47" s="92"/>
      <c r="AA47" s="92"/>
      <c r="AB47" s="92"/>
      <c r="AC47" s="93"/>
      <c r="AD47" s="63">
        <f>ДолгПред</f>
        <v>0</v>
      </c>
      <c r="AE47" s="63"/>
      <c r="AF47" s="63"/>
      <c r="AG47" s="63"/>
      <c r="AH47" s="63"/>
      <c r="AI47" s="63"/>
      <c r="AJ47" s="84"/>
      <c r="AK47" s="23"/>
      <c r="AL47" s="70"/>
      <c r="AM47" s="71"/>
      <c r="AN47" s="71"/>
      <c r="AO47" s="72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3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37"/>
      <c r="H49" s="5"/>
      <c r="I49" s="5"/>
      <c r="J49" s="5"/>
      <c r="K49" s="5"/>
      <c r="L49" s="5"/>
      <c r="M49" s="39">
        <f>НачПоСум</f>
        <v>0</v>
      </c>
      <c r="N49" s="39"/>
      <c r="O49" s="39"/>
      <c r="P49" s="39"/>
      <c r="Q49" s="39"/>
      <c r="R49" s="39"/>
      <c r="S49" s="39">
        <f>ПрОплСум</f>
        <v>0</v>
      </c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>
        <f>ДолгПредСум</f>
        <v>0</v>
      </c>
      <c r="AE49" s="39"/>
      <c r="AF49" s="39"/>
      <c r="AG49" s="39"/>
      <c r="AH49" s="39"/>
      <c r="AI49" s="39"/>
      <c r="AJ49" s="39">
        <f>НачАвансСум</f>
        <v>0</v>
      </c>
      <c r="AK49" s="39"/>
      <c r="AL49" s="39">
        <f>КОплСум</f>
        <v>0</v>
      </c>
      <c r="AM49" s="39"/>
      <c r="AN49" s="39"/>
      <c r="AO49" s="39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3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37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3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Методист</cp:lastModifiedBy>
  <cp:lastPrinted>2018-02-02T05:29:45Z</cp:lastPrinted>
  <dcterms:created xsi:type="dcterms:W3CDTF">2012-03-12T13:07:00Z</dcterms:created>
  <dcterms:modified xsi:type="dcterms:W3CDTF">2019-10-11T08:19:23Z</dcterms:modified>
  <cp:category/>
  <cp:version/>
  <cp:contentType/>
  <cp:contentStatus/>
</cp:coreProperties>
</file>