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<sst xmlns="http://schemas.openxmlformats.org/spreadsheetml/2006/main" count="35" uniqueCount="23">
  <si>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</si>
  <si>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</si>
  <si>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</si>
  <si>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</si>
  <si>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</si>
  <si>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</si>
  <si>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</si>
  <si>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</si>
  <si>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</si>
  <si>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</si>
  <si>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</si>
  <si>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</si>
  <si>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</si>
  <si>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</si>
  <si>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</si>
  <si>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</si>
  <si>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</si>
  <si>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</si>
  <si>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</si>
  <si>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</si>
  <si>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</si>
  <si>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 xml:space="preserve"> "Новогодняя сказка"</t>
  </si>
  <si>
    <t>конкурс "Новогодняя сказка"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</si>
</sst>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9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2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8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88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NumberFormat="1" applyFont="1" applyFill="1" applyBorder="1" applyAlignment="1" applyProtection="1">
      <alignment horizontal="center" vertical="center" wrapText="1"/>
      <protection/>
    </xf>
    <xf numFmtId="18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26">
      <selection activeCell="AD40" sqref="AD40:AN40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51" t="s">
        <v>0</v>
      </c>
      <c r="AN2" s="51"/>
      <c r="AO2" s="51"/>
      <c r="AP2" s="51"/>
      <c r="AQ2" s="51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0" t="s">
        <v>18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19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41" t="s">
        <v>1</v>
      </c>
      <c r="E8" s="41"/>
      <c r="F8" s="6"/>
      <c r="I8" s="4"/>
      <c r="J8" s="4" t="s">
        <v>15</v>
      </c>
      <c r="K8" s="4"/>
      <c r="L8" s="57" t="s">
        <v>7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41"/>
      <c r="E9" s="41"/>
      <c r="F9" s="6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41"/>
      <c r="E10" s="41"/>
      <c r="F10" s="6"/>
    </row>
    <row r="11" spans="1:47" ht="4.5" customHeight="1">
      <c r="A11" s="5"/>
      <c r="B11" s="5"/>
      <c r="C11" s="5"/>
      <c r="D11" s="41"/>
      <c r="E11" s="41"/>
      <c r="F11" s="6"/>
      <c r="I11" s="42" t="s">
        <v>16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75" ht="67.5" customHeight="1">
      <c r="A12" s="5"/>
      <c r="B12" s="5"/>
      <c r="C12" s="5"/>
      <c r="D12" s="5"/>
      <c r="E12" s="5"/>
      <c r="F12" s="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1" t="s">
        <v>3</v>
      </c>
      <c r="E14" s="41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3" t="s">
        <v>21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9" t="s">
        <v>11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9" t="s">
        <v>12</v>
      </c>
      <c r="L16" s="50"/>
      <c r="M16" s="50"/>
      <c r="N16" s="50"/>
      <c r="O16" s="50"/>
      <c r="P16" s="50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58" t="s">
        <v>17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2" t="s">
        <v>7</v>
      </c>
      <c r="L17" s="52"/>
      <c r="M17" s="52"/>
      <c r="N17" s="52"/>
      <c r="O17" s="52"/>
      <c r="P17" s="52"/>
      <c r="Q17" s="52"/>
      <c r="R17" s="52"/>
      <c r="S17" s="52"/>
      <c r="T17" s="52"/>
      <c r="V17" s="56" t="s">
        <v>7</v>
      </c>
      <c r="W17" s="56"/>
      <c r="X17" s="56"/>
      <c r="Y17" s="56"/>
      <c r="Z17" s="5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55" t="str">
        <f>НачПо</f>
        <v> 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62" t="s">
        <v>2</v>
      </c>
      <c r="AL18" s="62"/>
      <c r="AM18" s="62"/>
      <c r="AN18" s="62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63"/>
      <c r="AD19" s="63"/>
      <c r="AE19" s="63"/>
      <c r="AF19" s="63"/>
      <c r="AG19" s="63"/>
      <c r="AH19" s="63"/>
      <c r="AI19" s="36"/>
      <c r="AJ19" s="36"/>
      <c r="AK19" s="62"/>
      <c r="AL19" s="62"/>
      <c r="AM19" s="62"/>
      <c r="AN19" s="62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5"/>
      <c r="AF28" s="5"/>
      <c r="AG28" s="5"/>
      <c r="AH28" s="5"/>
      <c r="AI28" s="5"/>
      <c r="AJ28" s="5"/>
      <c r="AK28" s="5"/>
      <c r="AL28" s="5"/>
      <c r="AM28" s="5"/>
      <c r="AN28" s="51" t="s">
        <v>0</v>
      </c>
      <c r="AO28" s="51"/>
      <c r="AP28" s="51"/>
      <c r="AQ28" s="51"/>
      <c r="AR28" s="51"/>
      <c r="AS28" s="51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5"/>
      <c r="AF30" s="5"/>
      <c r="AG30" s="19" t="s">
        <v>6</v>
      </c>
      <c r="AH30" s="94" t="s">
        <v>20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5"/>
      <c r="AT30" s="5"/>
      <c r="AU30" s="5"/>
      <c r="AV30" s="5"/>
    </row>
    <row r="31" spans="1:48" ht="5.25" customHeight="1">
      <c r="A31" s="5"/>
      <c r="B31" s="5"/>
      <c r="C31" s="41" t="s">
        <v>5</v>
      </c>
      <c r="D31" s="41"/>
      <c r="E31" s="5"/>
      <c r="F31" s="6"/>
      <c r="G31" s="37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5"/>
      <c r="AF31" s="5"/>
      <c r="AG31" s="19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5"/>
      <c r="AT31" s="5"/>
      <c r="AU31" s="5"/>
      <c r="AV31" s="5"/>
    </row>
    <row r="32" spans="1:48" ht="4.5" customHeight="1">
      <c r="A32" s="5"/>
      <c r="B32" s="5"/>
      <c r="C32" s="41"/>
      <c r="D32" s="41"/>
      <c r="E32" s="5"/>
      <c r="F32" s="6"/>
      <c r="G32" s="37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1"/>
      <c r="D33" s="41"/>
      <c r="E33" s="5"/>
      <c r="F33" s="6"/>
      <c r="G33" s="37"/>
      <c r="H33" s="5"/>
      <c r="I33" s="5"/>
      <c r="J33" s="2" t="str">
        <f>Штрих</f>
        <v>|1d55aa-CEFHJB|</v>
      </c>
      <c r="K33" s="2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5"/>
      <c r="AF33" s="5"/>
      <c r="AG33" s="5"/>
      <c r="AH33" s="30" t="str">
        <f>ИмяОпер</f>
        <v>Код субсидии 00000000000000000910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41"/>
      <c r="D34" s="41"/>
      <c r="E34" s="5"/>
      <c r="F34" s="6"/>
      <c r="G34" s="37"/>
      <c r="H34" s="5"/>
      <c r="I34" s="5"/>
      <c r="J34" s="2"/>
      <c r="K34" s="2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2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1" t="s">
        <v>3</v>
      </c>
      <c r="D40" s="41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3" t="s">
        <v>22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0">
        <v>200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61"/>
      <c r="AQ42" s="61"/>
      <c r="AR42" s="61"/>
      <c r="AS42" s="61"/>
      <c r="AT42" s="61"/>
      <c r="AU42" s="61"/>
      <c r="AV42" s="61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2" t="str">
        <f>ДолгНа</f>
        <v> </v>
      </c>
      <c r="O43" s="52"/>
      <c r="P43" s="52"/>
      <c r="Q43" s="52"/>
      <c r="R43" s="52"/>
      <c r="S43" s="52"/>
      <c r="T43" s="52"/>
      <c r="U43" s="52"/>
      <c r="V43" s="52"/>
      <c r="W43" s="5"/>
      <c r="X43" s="56" t="str">
        <f>ДолгНаСум</f>
        <v> </v>
      </c>
      <c r="Y43" s="56"/>
      <c r="Z43" s="56"/>
      <c r="AA43" s="5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3" t="str">
        <f>НачПо</f>
        <v> </v>
      </c>
      <c r="N45" s="74"/>
      <c r="O45" s="74"/>
      <c r="P45" s="74"/>
      <c r="Q45" s="74"/>
      <c r="R45" s="75"/>
      <c r="S45" s="85" t="str">
        <f>ПрОпл</f>
        <v> </v>
      </c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3" t="str">
        <f>AC18</f>
        <v>Долг(+)
Переплата (-)</v>
      </c>
      <c r="AE45" s="44"/>
      <c r="AF45" s="44"/>
      <c r="AG45" s="44"/>
      <c r="AH45" s="44"/>
      <c r="AI45" s="45"/>
      <c r="AJ45" s="82" t="str">
        <f>НачАванс</f>
        <v> </v>
      </c>
      <c r="AK45" s="21"/>
      <c r="AL45" s="64" t="s">
        <v>2</v>
      </c>
      <c r="AM45" s="65"/>
      <c r="AN45" s="65"/>
      <c r="AO45" s="66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6"/>
      <c r="N46" s="77"/>
      <c r="O46" s="77"/>
      <c r="P46" s="77"/>
      <c r="Q46" s="77"/>
      <c r="R46" s="78"/>
      <c r="S46" s="88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46"/>
      <c r="AE46" s="47"/>
      <c r="AF46" s="47"/>
      <c r="AG46" s="47"/>
      <c r="AH46" s="47"/>
      <c r="AI46" s="48"/>
      <c r="AJ46" s="83"/>
      <c r="AK46" s="22"/>
      <c r="AL46" s="67"/>
      <c r="AM46" s="68"/>
      <c r="AN46" s="68"/>
      <c r="AO46" s="69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9"/>
      <c r="N47" s="80"/>
      <c r="O47" s="80"/>
      <c r="P47" s="80"/>
      <c r="Q47" s="80"/>
      <c r="R47" s="81"/>
      <c r="S47" s="91"/>
      <c r="T47" s="92"/>
      <c r="U47" s="92"/>
      <c r="V47" s="92"/>
      <c r="W47" s="92"/>
      <c r="X47" s="92"/>
      <c r="Y47" s="92"/>
      <c r="Z47" s="92"/>
      <c r="AA47" s="92"/>
      <c r="AB47" s="92"/>
      <c r="AC47" s="93"/>
      <c r="AD47" s="63">
        <f>ДолгПред</f>
        <v>0</v>
      </c>
      <c r="AE47" s="63"/>
      <c r="AF47" s="63"/>
      <c r="AG47" s="63"/>
      <c r="AH47" s="63"/>
      <c r="AI47" s="63"/>
      <c r="AJ47" s="84"/>
      <c r="AK47" s="23"/>
      <c r="AL47" s="70"/>
      <c r="AM47" s="71"/>
      <c r="AN47" s="71"/>
      <c r="AO47" s="72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39">
        <f>НачПоСум</f>
        <v>0</v>
      </c>
      <c r="N49" s="39"/>
      <c r="O49" s="39"/>
      <c r="P49" s="39"/>
      <c r="Q49" s="39"/>
      <c r="R49" s="39"/>
      <c r="S49" s="39">
        <f>ПрОплСум</f>
        <v>0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>ДолгПредСум</f>
        <v>0</v>
      </c>
      <c r="AE49" s="39"/>
      <c r="AF49" s="39"/>
      <c r="AG49" s="39"/>
      <c r="AH49" s="39"/>
      <c r="AI49" s="39"/>
      <c r="AJ49" s="39">
        <f>НачАвансСум</f>
        <v>0</v>
      </c>
      <c r="AK49" s="39"/>
      <c r="AL49" s="39">
        <f>КОплСум</f>
        <v>0</v>
      </c>
      <c r="AM49" s="39"/>
      <c r="AN49" s="39"/>
      <c r="AO49" s="3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Оксана Александровна Осипова</cp:lastModifiedBy>
  <cp:lastPrinted>2018-02-02T05:29:45Z</cp:lastPrinted>
  <dcterms:created xsi:type="dcterms:W3CDTF">2012-03-12T13:07:00Z</dcterms:created>
  <dcterms:modified xsi:type="dcterms:W3CDTF">2018-11-22T07:16:26Z</dcterms:modified>
  <cp:category/>
  <cp:version/>
  <cp:contentType/>
  <cp:contentStatus/>
</cp:coreProperties>
</file>